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227"/>
  <workbookPr defaultThemeVersion="166925"/>
  <mc:AlternateContent xmlns:mc="http://schemas.openxmlformats.org/markup-compatibility/2006">
    <mc:Choice Requires="x15">
      <x15ac:absPath xmlns:x15ac="http://schemas.microsoft.com/office/spreadsheetml/2010/11/ac" url="\\QERIDOO\Verwaltung\Preise\Preislisten\2025\"/>
    </mc:Choice>
  </mc:AlternateContent>
  <xr:revisionPtr revIDLastSave="0" documentId="13_ncr:1_{2FE7D815-2355-4B64-A861-B586A199ABB3}" xr6:coauthVersionLast="47" xr6:coauthVersionMax="47" xr10:uidLastSave="{00000000-0000-0000-0000-000000000000}"/>
  <bookViews>
    <workbookView xWindow="28680" yWindow="-120" windowWidth="29040" windowHeight="17520" xr2:uid="{6B0A169B-5FBA-4C9B-8BE3-3F7211B682BC}"/>
  </bookViews>
  <sheets>
    <sheet name="Preisliste 25" sheetId="1" r:id="rId1"/>
  </sheets>
  <definedNames>
    <definedName name="_xlnm._FilterDatabase" localSheetId="0" hidden="1">'Preisliste 25'!$A$1:$N$21</definedName>
    <definedName name="_xlnm.Print_Area" localSheetId="0">'Preisliste 25'!$A$1:$O$38</definedName>
    <definedName name="_xlnm.Print_Titles" localSheetId="0">'Preisliste 25'!$1:$1</definedName>
    <definedName name="Print_Titles" localSheetId="0">'Preisliste 25'!$1:$1</definedName>
    <definedName name="RABATT">'Preisliste 25'!$H$2</definedName>
    <definedName name="RABATT_MAX">'Preisliste 25'!$K$2</definedName>
  </definedNames>
  <calcPr calcId="181029"/>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H23" i="1" l="1"/>
  <c r="H21" i="1"/>
  <c r="H19" i="1"/>
  <c r="J19" i="1" s="1"/>
  <c r="H18" i="1"/>
  <c r="J18" i="1" s="1"/>
  <c r="H15" i="1"/>
  <c r="J15" i="1" s="1"/>
  <c r="H12" i="1"/>
  <c r="J12" i="1" s="1"/>
  <c r="H11" i="1"/>
  <c r="H10" i="1"/>
  <c r="H7" i="1"/>
  <c r="J7" i="1" s="1"/>
  <c r="H4" i="1"/>
  <c r="J4" i="1" s="1"/>
  <c r="I19" i="1"/>
  <c r="I18" i="1"/>
  <c r="I15" i="1"/>
  <c r="I12" i="1"/>
  <c r="I7" i="1"/>
  <c r="I4" i="1"/>
  <c r="I24" i="1" l="1"/>
  <c r="H24" i="1"/>
  <c r="J24" i="1" s="1"/>
  <c r="I23" i="1"/>
  <c r="J23" i="1"/>
  <c r="I11" i="1"/>
  <c r="J11" i="1"/>
  <c r="I10" i="1"/>
  <c r="J10" i="1"/>
  <c r="I21" i="1"/>
  <c r="J21" i="1"/>
</calcChain>
</file>

<file path=xl/sharedStrings.xml><?xml version="1.0" encoding="utf-8"?>
<sst xmlns="http://schemas.openxmlformats.org/spreadsheetml/2006/main" count="177" uniqueCount="98">
  <si>
    <t>China</t>
  </si>
  <si>
    <r>
      <t xml:space="preserve">EAN
</t>
    </r>
    <r>
      <rPr>
        <sz val="12"/>
        <color theme="0" tint="-0.34998626667073579"/>
        <rFont val="Roboto"/>
      </rPr>
      <t>GTIN</t>
    </r>
  </si>
  <si>
    <r>
      <t xml:space="preserve">UVP 19%
</t>
    </r>
    <r>
      <rPr>
        <sz val="12"/>
        <color theme="0" tint="-0.34998626667073579"/>
        <rFont val="Roboto"/>
      </rPr>
      <t>MSRP 19%</t>
    </r>
  </si>
  <si>
    <r>
      <t xml:space="preserve">ARTIKELNUMMER
</t>
    </r>
    <r>
      <rPr>
        <sz val="12"/>
        <color theme="0" tint="-0.34998626667073579"/>
        <rFont val="Roboto"/>
      </rPr>
      <t>ARTICLE NUMBER</t>
    </r>
  </si>
  <si>
    <r>
      <t xml:space="preserve">NAME
</t>
    </r>
    <r>
      <rPr>
        <sz val="12"/>
        <color theme="0" tint="-0.34998626667073579"/>
        <rFont val="Roboto"/>
      </rPr>
      <t>NAME</t>
    </r>
  </si>
  <si>
    <t>Grey</t>
  </si>
  <si>
    <t>Blue</t>
  </si>
  <si>
    <t>Lime</t>
  </si>
  <si>
    <t>Steel Grey</t>
  </si>
  <si>
    <t>Navy Blue</t>
  </si>
  <si>
    <t>Ivy Green</t>
  </si>
  <si>
    <r>
      <t xml:space="preserve">NAME EN
</t>
    </r>
    <r>
      <rPr>
        <sz val="12"/>
        <color theme="0" tint="-0.34998626667073579"/>
        <rFont val="Roboto"/>
      </rPr>
      <t>NAME EN</t>
    </r>
  </si>
  <si>
    <t>Sportrex 1 
Limited Edition</t>
  </si>
  <si>
    <t>Sportrex 2 
Limited Edition</t>
  </si>
  <si>
    <t>Kidgoo 1</t>
  </si>
  <si>
    <t>Kidgoo 2</t>
  </si>
  <si>
    <t>QUPA 1</t>
  </si>
  <si>
    <t>QUPA 2</t>
  </si>
  <si>
    <t>Q-KDG1-23-SG</t>
  </si>
  <si>
    <t>Q-KDG1-23-NB</t>
  </si>
  <si>
    <t>Q-KDG1-23-IG</t>
  </si>
  <si>
    <t>Q-KDG2-23-SG</t>
  </si>
  <si>
    <t>Q-KDG2-23-NB</t>
  </si>
  <si>
    <t>Q-KDG2-23-IG</t>
  </si>
  <si>
    <t>Q-QUP1-23-GR</t>
  </si>
  <si>
    <t>Q-QUP1-23-BL</t>
  </si>
  <si>
    <t>Q-QUP1-23-LI</t>
  </si>
  <si>
    <t>Q-QUP2-23-GR</t>
  </si>
  <si>
    <t>Q-QUP2-23-BL</t>
  </si>
  <si>
    <t>Q-QUP2-23-LI</t>
  </si>
  <si>
    <r>
      <t xml:space="preserve">TYP
</t>
    </r>
    <r>
      <rPr>
        <sz val="12"/>
        <color theme="0" tint="-0.34998626667073579"/>
        <rFont val="Roboto"/>
      </rPr>
      <t>TYPE</t>
    </r>
  </si>
  <si>
    <r>
      <t xml:space="preserve">URSPRUNGSLAND 
</t>
    </r>
    <r>
      <rPr>
        <sz val="12"/>
        <color theme="0" tint="-0.34998626667073579"/>
        <rFont val="Roboto"/>
      </rPr>
      <t>COUNTRY OF ORIGIN</t>
    </r>
  </si>
  <si>
    <r>
      <t xml:space="preserve">FARBE
</t>
    </r>
    <r>
      <rPr>
        <sz val="12"/>
        <color theme="0" tint="-0.34998626667073579"/>
        <rFont val="Roboto"/>
      </rPr>
      <t>COLOR</t>
    </r>
  </si>
  <si>
    <r>
      <t xml:space="preserve">BEMERKUNGEN
</t>
    </r>
    <r>
      <rPr>
        <sz val="12"/>
        <color theme="0" tint="-0.34998626667073579"/>
        <rFont val="Roboto"/>
      </rPr>
      <t>NOTES</t>
    </r>
  </si>
  <si>
    <r>
      <t xml:space="preserve">HEK RABATTIERT
</t>
    </r>
    <r>
      <rPr>
        <sz val="12"/>
        <color theme="0" tint="-0.34998626667073579"/>
        <rFont val="Roboto"/>
      </rPr>
      <t>PP DISCOUNTED</t>
    </r>
  </si>
  <si>
    <r>
      <t xml:space="preserve">HEK BASIS
</t>
    </r>
    <r>
      <rPr>
        <sz val="12"/>
        <color theme="0" tint="-0.34998626667073579"/>
        <rFont val="Roboto"/>
      </rPr>
      <t>PP BASIS</t>
    </r>
  </si>
  <si>
    <r>
      <t xml:space="preserve">VERFÜGBARKEIT
</t>
    </r>
    <r>
      <rPr>
        <sz val="12"/>
        <color theme="0" tint="-0.34998626667073579"/>
        <rFont val="Roboto"/>
      </rPr>
      <t>AVAILABILITY</t>
    </r>
  </si>
  <si>
    <t>Qubee XL</t>
  </si>
  <si>
    <t>Qubee</t>
  </si>
  <si>
    <t>Q-QBE1-23-GR</t>
  </si>
  <si>
    <t>Q-QBE2-23-GR</t>
  </si>
  <si>
    <r>
      <t xml:space="preserve">Ø MARKTPREIS PROGNOSE (USM)
</t>
    </r>
    <r>
      <rPr>
        <sz val="12"/>
        <color theme="0" tint="-0.34998626667073579"/>
        <rFont val="Roboto"/>
      </rPr>
      <t>Ø MARKET PRICE FORECAST</t>
    </r>
  </si>
  <si>
    <t>4260204181080</t>
  </si>
  <si>
    <t>4260204181110</t>
  </si>
  <si>
    <t>4260204181103</t>
  </si>
  <si>
    <t>4260204181097</t>
  </si>
  <si>
    <t>Q-SPR1-23-JB</t>
  </si>
  <si>
    <t xml:space="preserve">Q-SPR2-23-JB
</t>
  </si>
  <si>
    <t>Jeans Blue</t>
  </si>
  <si>
    <t>Q-QBE1-23-PE</t>
  </si>
  <si>
    <t>Q-QBE2-23-PE</t>
  </si>
  <si>
    <t>Limited Edition Lastenanhänger 220 Liter Volumen</t>
  </si>
  <si>
    <t>Petrol (Limited Edition)</t>
  </si>
  <si>
    <t>Kidgoo 1 FIDLOCK Edition</t>
  </si>
  <si>
    <t>Kidgoo 2 FIDLOCK Edition</t>
  </si>
  <si>
    <t>Q-KGF1-24-OR</t>
  </si>
  <si>
    <t>Q-KGF2-24-OR</t>
  </si>
  <si>
    <t>Orange</t>
  </si>
  <si>
    <r>
      <t xml:space="preserve">MARGE MAX
</t>
    </r>
    <r>
      <rPr>
        <sz val="12"/>
        <color theme="0" tint="-0.34998626667073579"/>
        <rFont val="Roboto"/>
      </rPr>
      <t>MARGE MAX</t>
    </r>
  </si>
  <si>
    <t>Hauptartikel
Main article</t>
  </si>
  <si>
    <t>Zweisitzer Fahrradanhänger / Buggy  mit Blattfeder-Dämpfsystem
Two-seater trailer / buggy with Leaf spring damping system</t>
  </si>
  <si>
    <t>so lange der Vorrat reicht
as long as stocks last</t>
  </si>
  <si>
    <t>Einsitzer Fahrradanhänger / Buggy mit Blattfeder-Dämpfsystem
One-seater trailer / buggy with Leaf spring damping system</t>
  </si>
  <si>
    <t>Einsitzer Fahrradanhänger /  Buggy mit Joggerfunktion und
Blattfeder-Dämpfsystem; XL-Kofferraum mit Magnetverschlüssen; Komfort-Sitzsystem mit easy-ARS
One-seater trailer / buggy with jogger function and leaf spring damping system; XL boot with magnetic fasteners; comfort seat system with easy-ARS</t>
  </si>
  <si>
    <t>Zweisitzer Fahrradanhänger /  Buggy mit Joggerfunktion und
Blattfeder-Dämpfsystem; XL-Kofferraum mit Magnetverschlüssen; Komfort-Sitzsystem mit easy-ARS
Two-seater trailer / buggy with jogger function and 
leaf spring damping system; XL boot with magnetic fasteners; comfort seat system with easy-ARS</t>
  </si>
  <si>
    <t>Zweisitzer Fahrradanhänger /  Buggy mit Joggerfunktion und
Blattfeder-Dämpfsystem; XL-Kofferraum mit Magnetverschlüssen; Komfort-Sitzsystem mit easy-ARS; vormontierte Scheibenbremse, Fidlock Base und Handyhalter, Fidlock 5-Punkt-Gurt
Two-seater trailer / buggy with jogger function and leaf spring damping system; XL boot with magnetic closures; comfort seat system with easy-ARS; pre-mounted disc brake, Fidlock base and mobile phone holder, Fidlock 5-point safety belt</t>
  </si>
  <si>
    <t>Lastenanhänger 130 Liter Volumen
Cargo trailer 130 litre volume</t>
  </si>
  <si>
    <t>Lastenanhänger 220 Liter Volumen
Cargo trailer 220 litre volume</t>
  </si>
  <si>
    <t>KINDERSPORTWAGEN / TRAILER</t>
  </si>
  <si>
    <r>
      <t xml:space="preserve">MARGE MARKTPREIS
</t>
    </r>
    <r>
      <rPr>
        <sz val="12"/>
        <color theme="0" tint="-0.34998626667073579"/>
        <rFont val="Roboto"/>
      </rPr>
      <t>MARGIN MARKET PRICE</t>
    </r>
  </si>
  <si>
    <t>Einsitzer Fahrradanhänger /  Buggy mit Joggerfunktion und
Blattfeder-Dämpfsystem; XL-Kofferraum mit Magnetverschlüssen; Komfort-Sitzsystem mit easy-ARS;
Fidlock Base und Handyhalter, Fidlock 5-Punkt-Gurt
One-seater trailer / buggy with jogger function and leaf spring damping system; XL luggage compartment with magnetic locks; comfort seat system with easy-ARS; pre-mounted disc brake,
Fidlock base and mobile phone holder, Fidlock 5-point safety belt</t>
  </si>
  <si>
    <t>Bitte Rabatt gemäß Konditionen in diesem Feld eintragen
Please enter discount according to conditions in this field</t>
  </si>
  <si>
    <t>Q-KDG1-25-SG</t>
  </si>
  <si>
    <t>Q-KDG1-25-NB</t>
  </si>
  <si>
    <t>Q-KDG1-25-IG</t>
  </si>
  <si>
    <t>Q-KDG2-25-SG</t>
  </si>
  <si>
    <t>Q-KDG2-25-NB</t>
  </si>
  <si>
    <t>Q-KDG2-25-IG</t>
  </si>
  <si>
    <t>LASTENANHÄNGR / CARGO TRAILER</t>
  </si>
  <si>
    <t>Q-NCOM-23-GN</t>
  </si>
  <si>
    <t>Q-NCOL-23-GN</t>
  </si>
  <si>
    <t>Nacho M Green</t>
  </si>
  <si>
    <t>Nacho L Green</t>
  </si>
  <si>
    <t>Green</t>
  </si>
  <si>
    <t>4260204182230</t>
  </si>
  <si>
    <t>4260204182247</t>
  </si>
  <si>
    <t>COMING SOON</t>
  </si>
  <si>
    <t>QUPA 1 Plus</t>
  </si>
  <si>
    <t>QUPA 2 Plus</t>
  </si>
  <si>
    <t>Kidgoo 1 Pro</t>
  </si>
  <si>
    <t>Kidgoo 2 Pro</t>
  </si>
  <si>
    <t>Vorbestellungen für diese Artikel sind derzeit noch nicht möglich. Weitere Informationen erhalten Sie zukünftig in unseren Newslettern.
Pre-orders for these items are not yet possible. You will receive further information in our newsletters in the future.</t>
  </si>
  <si>
    <t>Einsitzer Fahrradanhänger / Buggy mit Joggerfunktion und Blattfeder-Dämpfsystem
One-seater trailer / buggy with jogger function  and Leaf spring damping system</t>
  </si>
  <si>
    <t>Zweisitzer Fahrradanhänger / Buggy mit Joggerfunktion und Blattfeder-Dämpfsystem
Two-seater trailer / buggy with jogger function and Leaf spring damping system</t>
  </si>
  <si>
    <t>Alle unsere als "Limited Edition" bezeichnete Modelle sind verfügbar, solange der Vorracht reicht.
All our ‘Limited Edition’ models are available while stocks last.</t>
  </si>
  <si>
    <t>Der neue QUPA Plus im neuen Farbdesign bietet mit seinem luftgefüllten Buggyrad und Walkermodus noch mehr Vielseitigkeit und ist mit erweitertem Zubehör wie Schmutzfänger und Radabweiser mit Buggyradhalter kompatibel.
The new QUPA Plus in the new colour design offers even more flexibility with its air-filled buggy wheel and walker mode and is compatible with extended accessories such as dirt guards and wheel deflectors with buggy wheel holder.</t>
  </si>
  <si>
    <t>Optimierter Kidgoo Anhänger mit integrierter BECCO-Kupplung – für noch einfachere und sichere Verbindung am Rad.
Optimised Kidgoo trailer with integrated BECCO coupling - for even easier and more secure connection to the bike.</t>
  </si>
  <si>
    <t>Der Kidgoo Pro: Das Topmodell mit bewährten Kidgoo-Features und leistungsstarker Scheibenbremse für optimale Sicherheit und Komfort.
The Kidgoo Pro: The top model with proven Kidgoo features and powerful disc brakes for optimum safety and comfort.</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</si>
</sst>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xmlns:xr9="http://schemas.microsoft.com/office/spreadsheetml/2016/revision9" mc:Ignorable="x14ac x16r2 xr xr9">
  <numFmts count="1">
    <numFmt numFmtId="44" formatCode="_-* #,##0.00\ &quot;€&quot;_-;\-* #,##0.00\ &quot;€&quot;_-;_-* &quot;-&quot;??\ &quot;€&quot;_-;_-@_-"/>
  </numFmts>
  <fonts count="13">
    <font>
      <sz val="11"/>
      <color theme="1"/>
      <name val="Calibri"/>
      <family val="2"/>
      <scheme val="minor"/>
    </font>
    <font>
      <sz val="11"/>
      <color theme="1"/>
      <name val="Calibri"/>
      <family val="2"/>
      <scheme val="minor"/>
    </font>
    <font>
      <sz val="12"/>
      <color theme="0"/>
      <name val="Roboto"/>
    </font>
    <font>
      <sz val="12"/>
      <color theme="0" tint="-0.34998626667073579"/>
      <name val="Roboto"/>
    </font>
    <font>
      <sz val="12"/>
      <color theme="1"/>
      <name val="Calibri"/>
      <family val="2"/>
      <scheme val="minor"/>
    </font>
    <font>
      <sz val="18"/>
      <color theme="1" tint="0.249977111117893"/>
      <name val="Roboto Condensed"/>
    </font>
    <font>
      <sz val="18"/>
      <color theme="1" tint="0.249977111117893"/>
      <name val="Roboto"/>
    </font>
    <font>
      <sz val="20"/>
      <color theme="0"/>
      <name val="Magistral Book"/>
      <family val="2"/>
    </font>
    <font>
      <sz val="20"/>
      <color theme="1"/>
      <name val="Calibri"/>
      <family val="2"/>
      <scheme val="minor"/>
    </font>
    <font>
      <sz val="16"/>
      <color theme="1"/>
      <name val="Roboto"/>
    </font>
    <font>
      <b/>
      <sz val="16"/>
      <color theme="1"/>
      <name val="Roboto"/>
    </font>
    <font>
      <sz val="18"/>
      <name val="Roboto Condensed"/>
    </font>
    <font>
      <sz val="18"/>
      <name val="Roboto"/>
    </font>
  </fonts>
  <fills count="8">
    <fill>
      <patternFill patternType="none"/>
    </fill>
    <fill>
      <patternFill patternType="gray125"/>
    </fill>
    <fill>
      <patternFill patternType="solid">
        <fgColor theme="1" tint="0.249977111117893"/>
        <bgColor indexed="64"/>
      </patternFill>
    </fill>
    <fill>
      <patternFill patternType="solid">
        <fgColor theme="0" tint="-4.9989318521683403E-2"/>
        <bgColor indexed="64"/>
      </patternFill>
    </fill>
    <fill>
      <patternFill patternType="solid">
        <fgColor theme="0"/>
        <bgColor indexed="64"/>
      </patternFill>
    </fill>
    <fill>
      <patternFill patternType="solid">
        <fgColor rgb="FF86B5B3"/>
        <bgColor indexed="64"/>
      </patternFill>
    </fill>
    <fill>
      <patternFill patternType="solid">
        <fgColor theme="1" tint="0.499984740745262"/>
        <bgColor indexed="64"/>
      </patternFill>
    </fill>
    <fill>
      <patternFill patternType="solid">
        <fgColor rgb="FFF2F2F2"/>
        <bgColor indexed="64"/>
      </patternFill>
    </fill>
  </fills>
  <borders count="28">
    <border>
      <left/>
      <right/>
      <top/>
      <bottom/>
      <diagonal/>
    </border>
    <border>
      <left style="dashDot">
        <color theme="0" tint="-0.249977111117893"/>
      </left>
      <right style="dashDot">
        <color theme="0" tint="-0.249977111117893"/>
      </right>
      <top style="dashDot">
        <color theme="0" tint="-0.249977111117893"/>
      </top>
      <bottom style="dashDot">
        <color theme="0" tint="-0.249977111117893"/>
      </bottom>
      <diagonal/>
    </border>
    <border>
      <left style="dashDot">
        <color theme="0" tint="-0.249977111117893"/>
      </left>
      <right/>
      <top style="dashDot">
        <color theme="0" tint="-0.249977111117893"/>
      </top>
      <bottom style="dashDot">
        <color theme="0" tint="-0.249977111117893"/>
      </bottom>
      <diagonal/>
    </border>
    <border>
      <left style="dashDot">
        <color theme="0" tint="-0.249977111117893"/>
      </left>
      <right style="dashDot">
        <color theme="0" tint="-0.249977111117893"/>
      </right>
      <top style="dashDot">
        <color theme="0" tint="-0.249977111117893"/>
      </top>
      <bottom/>
      <diagonal/>
    </border>
    <border>
      <left style="dashDot">
        <color theme="0" tint="-0.249977111117893"/>
      </left>
      <right style="dashDot">
        <color theme="0" tint="-0.249977111117893"/>
      </right>
      <top/>
      <bottom/>
      <diagonal/>
    </border>
    <border>
      <left style="dashDot">
        <color theme="0" tint="-0.249977111117893"/>
      </left>
      <right style="dashDot">
        <color theme="0" tint="-0.249977111117893"/>
      </right>
      <top/>
      <bottom style="dashDot">
        <color theme="0" tint="-0.249977111117893"/>
      </bottom>
      <diagonal/>
    </border>
    <border>
      <left style="dashDot">
        <color theme="0" tint="-0.249977111117893"/>
      </left>
      <right/>
      <top style="dashDot">
        <color theme="0" tint="-0.249977111117893"/>
      </top>
      <bottom/>
      <diagonal/>
    </border>
    <border>
      <left style="dashDot">
        <color theme="0" tint="-0.249977111117893"/>
      </left>
      <right/>
      <top/>
      <bottom style="dashDot">
        <color theme="0" tint="-0.249977111117893"/>
      </bottom>
      <diagonal/>
    </border>
    <border>
      <left style="dashDot">
        <color theme="0" tint="-0.249977111117893"/>
      </left>
      <right/>
      <top/>
      <bottom/>
      <diagonal/>
    </border>
    <border>
      <left/>
      <right style="medium">
        <color theme="0"/>
      </right>
      <top/>
      <bottom/>
      <diagonal/>
    </border>
    <border>
      <left style="medium">
        <color theme="0"/>
      </left>
      <right style="thin">
        <color indexed="64"/>
      </right>
      <top/>
      <bottom/>
      <diagonal/>
    </border>
    <border>
      <left style="thin">
        <color auto="1"/>
      </left>
      <right style="medium">
        <color theme="0"/>
      </right>
      <top/>
      <bottom/>
      <diagonal/>
    </border>
    <border>
      <left/>
      <right style="thin">
        <color auto="1"/>
      </right>
      <top/>
      <bottom/>
      <diagonal/>
    </border>
    <border>
      <left style="thin">
        <color auto="1"/>
      </left>
      <right/>
      <top/>
      <bottom/>
      <diagonal/>
    </border>
    <border>
      <left style="thin">
        <color auto="1"/>
      </left>
      <right style="dashDot">
        <color theme="0" tint="-0.249977111117893"/>
      </right>
      <top style="dashDot">
        <color theme="0" tint="-0.249977111117893"/>
      </top>
      <bottom style="dashDot">
        <color theme="0" tint="-0.249977111117893"/>
      </bottom>
      <diagonal/>
    </border>
    <border>
      <left style="dashDot">
        <color theme="0" tint="-0.24994659260841701"/>
      </left>
      <right style="thin">
        <color auto="1"/>
      </right>
      <top/>
      <bottom style="dashDot">
        <color theme="0" tint="-0.24994659260841701"/>
      </bottom>
      <diagonal/>
    </border>
    <border>
      <left style="dashDot">
        <color theme="0" tint="-0.24994659260841701"/>
      </left>
      <right style="thin">
        <color auto="1"/>
      </right>
      <top style="dashDot">
        <color theme="0" tint="-0.24994659260841701"/>
      </top>
      <bottom style="dashDot">
        <color theme="0" tint="-0.24994659260841701"/>
      </bottom>
      <diagonal/>
    </border>
    <border>
      <left style="dashDot">
        <color theme="0" tint="-0.24994659260841701"/>
      </left>
      <right style="thin">
        <color auto="1"/>
      </right>
      <top style="dashDot">
        <color theme="0" tint="-0.24994659260841701"/>
      </top>
      <bottom/>
      <diagonal/>
    </border>
    <border>
      <left style="dashDot">
        <color theme="0" tint="-0.249977111117893"/>
      </left>
      <right style="dashDot">
        <color theme="0" tint="-0.24994659260841701"/>
      </right>
      <top style="dashDot">
        <color theme="0" tint="-0.249977111117893"/>
      </top>
      <bottom/>
      <diagonal/>
    </border>
    <border>
      <left style="dashDot">
        <color theme="0" tint="-0.249977111117893"/>
      </left>
      <right style="dashDot">
        <color theme="0" tint="-0.24994659260841701"/>
      </right>
      <top/>
      <bottom style="dashDot">
        <color theme="0" tint="-0.249977111117893"/>
      </bottom>
      <diagonal/>
    </border>
    <border>
      <left style="medium">
        <color indexed="64"/>
      </left>
      <right style="medium">
        <color indexed="64"/>
      </right>
      <top style="medium">
        <color indexed="64"/>
      </top>
      <bottom style="medium">
        <color indexed="64"/>
      </bottom>
      <diagonal/>
    </border>
    <border>
      <left style="dashDot">
        <color theme="0" tint="-0.249977111117893"/>
      </left>
      <right style="dashDot">
        <color theme="0" tint="-0.24994659260841701"/>
      </right>
      <top/>
      <bottom/>
      <diagonal/>
    </border>
    <border>
      <left style="dashDot">
        <color theme="0" tint="-0.249977111117893"/>
      </left>
      <right style="dashDot">
        <color theme="0" tint="-0.24994659260841701"/>
      </right>
      <top style="dashDot">
        <color theme="0" tint="-0.24994659260841701"/>
      </top>
      <bottom/>
      <diagonal/>
    </border>
    <border>
      <left/>
      <right/>
      <top/>
      <bottom style="thin">
        <color indexed="64"/>
      </bottom>
      <diagonal/>
    </border>
    <border>
      <left/>
      <right style="thin">
        <color auto="1"/>
      </right>
      <top/>
      <bottom style="thin">
        <color indexed="64"/>
      </bottom>
      <diagonal/>
    </border>
    <border>
      <left style="dashDot">
        <color theme="0" tint="-0.24994659260841701"/>
      </left>
      <right/>
      <top/>
      <bottom style="thin">
        <color indexed="64"/>
      </bottom>
      <diagonal/>
    </border>
    <border>
      <left style="dashDot">
        <color theme="0" tint="-0.249977111117893"/>
      </left>
      <right style="thin">
        <color indexed="64"/>
      </right>
      <top style="dashDot">
        <color theme="0" tint="-0.249977111117893"/>
      </top>
      <bottom style="dashDot">
        <color theme="0" tint="-0.249977111117893"/>
      </bottom>
      <diagonal/>
    </border>
    <border>
      <left style="dashDot">
        <color theme="0" tint="-0.249977111117893"/>
      </left>
      <right style="thin">
        <color indexed="64"/>
      </right>
      <top style="dashDot">
        <color theme="0" tint="-0.249977111117893"/>
      </top>
      <bottom style="dashDot">
        <color theme="0" tint="-0.24994659260841701"/>
      </bottom>
      <diagonal/>
    </border>
  </borders>
  <cellStyleXfs count="3">
    <xf numFmtId="0" fontId="0" fillId="0" borderId="0"/>
    <xf numFmtId="44" fontId="1" fillId="0" borderId="0" applyFont="0" applyFill="0" applyBorder="0" applyAlignment="0" applyProtection="0"/>
    <xf numFmtId="9" fontId="1" fillId="0" borderId="0" applyFont="0" applyFill="0" applyBorder="0" applyAlignment="0" applyProtection="0"/>
  </cellStyleXfs>
  <cellXfs count="172">
    <xf numFmtId="0" fontId="0" fillId="0" borderId="0" xfId="0"/>
    <xf numFmtId="0" fontId="0" fillId="0" borderId="0" xfId="0" applyAlignment="1">
      <alignment horizontal="left" indent="1"/>
    </xf>
    <xf numFmtId="44" fontId="0" fillId="0" borderId="0" xfId="1" applyFont="1"/>
    <xf numFmtId="1" fontId="0" fillId="0" borderId="0" xfId="0" applyNumberFormat="1" applyAlignment="1">
      <alignment horizontal="left" indent="1"/>
    </xf>
    <xf numFmtId="0" fontId="0" fillId="0" borderId="0" xfId="0" applyAlignment="1">
      <alignment horizontal="left" wrapText="1" indent="1"/>
    </xf>
    <xf numFmtId="0" fontId="0" fillId="0" borderId="0" xfId="0" applyAlignment="1">
      <alignment horizontal="left" vertical="center" wrapText="1" indent="1"/>
    </xf>
    <xf numFmtId="0" fontId="4" fillId="0" borderId="0" xfId="0" applyFont="1" applyAlignment="1">
      <alignment vertical="top"/>
    </xf>
    <xf numFmtId="1" fontId="5" fillId="0" borderId="1" xfId="0" applyNumberFormat="1" applyFont="1" applyBorder="1" applyAlignment="1">
      <alignment horizontal="left" vertical="center" indent="1"/>
    </xf>
    <xf numFmtId="0" fontId="5" fillId="0" borderId="1" xfId="0" applyFont="1" applyBorder="1" applyAlignment="1">
      <alignment horizontal="left" vertical="center" wrapText="1" indent="1"/>
    </xf>
    <xf numFmtId="0" fontId="5" fillId="0" borderId="2" xfId="0" applyFont="1" applyBorder="1" applyAlignment="1">
      <alignment horizontal="left" vertical="center" wrapText="1" indent="1"/>
    </xf>
    <xf numFmtId="0" fontId="6" fillId="0" borderId="0" xfId="0" applyFont="1" applyAlignment="1">
      <alignment vertical="center"/>
    </xf>
    <xf numFmtId="0" fontId="8" fillId="0" borderId="0" xfId="0" applyFont="1" applyAlignment="1">
      <alignment horizontal="left" indent="1"/>
    </xf>
    <xf numFmtId="49" fontId="0" fillId="0" borderId="0" xfId="0" applyNumberFormat="1" applyAlignment="1">
      <alignment horizontal="left" wrapText="1" indent="1"/>
    </xf>
    <xf numFmtId="1" fontId="5" fillId="3" borderId="1" xfId="0" applyNumberFormat="1" applyFont="1" applyFill="1" applyBorder="1" applyAlignment="1">
      <alignment horizontal="left" vertical="center" indent="1"/>
    </xf>
    <xf numFmtId="0" fontId="5" fillId="3" borderId="2" xfId="0" applyFont="1" applyFill="1" applyBorder="1" applyAlignment="1">
      <alignment horizontal="left" vertical="center" wrapText="1" indent="1"/>
    </xf>
    <xf numFmtId="0" fontId="5" fillId="3" borderId="1" xfId="0" applyFont="1" applyFill="1" applyBorder="1" applyAlignment="1">
      <alignment horizontal="left" vertical="center" wrapText="1" indent="1"/>
    </xf>
    <xf numFmtId="9" fontId="6" fillId="0" borderId="0" xfId="2" applyFont="1" applyAlignment="1">
      <alignment vertical="center"/>
    </xf>
    <xf numFmtId="0" fontId="5" fillId="4" borderId="1" xfId="0" applyFont="1" applyFill="1" applyBorder="1" applyAlignment="1">
      <alignment horizontal="left" vertical="center" wrapText="1" indent="1"/>
    </xf>
    <xf numFmtId="0" fontId="5" fillId="3" borderId="7" xfId="0" applyFont="1" applyFill="1" applyBorder="1" applyAlignment="1">
      <alignment horizontal="left" vertical="center" wrapText="1" indent="1"/>
    </xf>
    <xf numFmtId="0" fontId="2" fillId="2" borderId="9" xfId="0" applyFont="1" applyFill="1" applyBorder="1" applyAlignment="1">
      <alignment horizontal="left" vertical="top" wrapText="1" indent="1"/>
    </xf>
    <xf numFmtId="0" fontId="2" fillId="2" borderId="11" xfId="0" applyFont="1" applyFill="1" applyBorder="1" applyAlignment="1">
      <alignment horizontal="left" vertical="top" wrapText="1" indent="1"/>
    </xf>
    <xf numFmtId="0" fontId="2" fillId="6" borderId="13" xfId="0" applyFont="1" applyFill="1" applyBorder="1" applyAlignment="1">
      <alignment horizontal="left" vertical="top" wrapText="1" indent="1"/>
    </xf>
    <xf numFmtId="0" fontId="7" fillId="5" borderId="13" xfId="0" applyFont="1" applyFill="1" applyBorder="1" applyAlignment="1">
      <alignment horizontal="left" vertical="center" indent="1"/>
    </xf>
    <xf numFmtId="0" fontId="7" fillId="5" borderId="0" xfId="0" applyFont="1" applyFill="1" applyAlignment="1">
      <alignment horizontal="left" vertical="center" indent="1"/>
    </xf>
    <xf numFmtId="49" fontId="7" fillId="5" borderId="0" xfId="0" applyNumberFormat="1" applyFont="1" applyFill="1" applyAlignment="1">
      <alignment horizontal="left" vertical="center" indent="1"/>
    </xf>
    <xf numFmtId="0" fontId="7" fillId="5" borderId="0" xfId="0" applyFont="1" applyFill="1" applyAlignment="1">
      <alignment horizontal="left" vertical="center" wrapText="1" indent="2"/>
    </xf>
    <xf numFmtId="0" fontId="5" fillId="3" borderId="14" xfId="0" applyFont="1" applyFill="1" applyBorder="1" applyAlignment="1">
      <alignment horizontal="left" vertical="center" indent="1"/>
    </xf>
    <xf numFmtId="0" fontId="5" fillId="0" borderId="14" xfId="0" applyFont="1" applyBorder="1" applyAlignment="1">
      <alignment horizontal="left" vertical="center" indent="1"/>
    </xf>
    <xf numFmtId="0" fontId="5" fillId="3" borderId="14" xfId="0" applyFont="1" applyFill="1" applyBorder="1" applyAlignment="1">
      <alignment horizontal="left" vertical="center" wrapText="1" indent="1"/>
    </xf>
    <xf numFmtId="0" fontId="5" fillId="0" borderId="14" xfId="0" applyFont="1" applyBorder="1" applyAlignment="1">
      <alignment horizontal="left" vertical="center" wrapText="1" indent="1"/>
    </xf>
    <xf numFmtId="0" fontId="2" fillId="2" borderId="9" xfId="0" applyFont="1" applyFill="1" applyBorder="1" applyAlignment="1">
      <alignment horizontal="left" vertical="top" wrapText="1"/>
    </xf>
    <xf numFmtId="9" fontId="9" fillId="6" borderId="0" xfId="2" applyFont="1" applyFill="1" applyBorder="1" applyAlignment="1">
      <alignment horizontal="left" vertical="center" wrapText="1"/>
    </xf>
    <xf numFmtId="0" fontId="7" fillId="5" borderId="0" xfId="0" applyFont="1" applyFill="1" applyAlignment="1">
      <alignment horizontal="left" vertical="center"/>
    </xf>
    <xf numFmtId="0" fontId="0" fillId="0" borderId="0" xfId="0" applyAlignment="1">
      <alignment horizontal="left"/>
    </xf>
    <xf numFmtId="44" fontId="5" fillId="3" borderId="1" xfId="1" applyFont="1" applyFill="1" applyBorder="1" applyAlignment="1">
      <alignment horizontal="center" vertical="center"/>
    </xf>
    <xf numFmtId="0" fontId="5" fillId="3" borderId="1" xfId="0" applyFont="1" applyFill="1" applyBorder="1" applyAlignment="1">
      <alignment horizontal="center" vertical="center"/>
    </xf>
    <xf numFmtId="44" fontId="5" fillId="0" borderId="1" xfId="1" applyFont="1" applyFill="1" applyBorder="1" applyAlignment="1">
      <alignment horizontal="center" vertical="center"/>
    </xf>
    <xf numFmtId="0" fontId="5" fillId="0" borderId="1" xfId="0" applyFont="1" applyBorder="1" applyAlignment="1">
      <alignment horizontal="center" vertical="center"/>
    </xf>
    <xf numFmtId="0" fontId="2" fillId="6" borderId="0" xfId="0" applyFont="1" applyFill="1" applyAlignment="1">
      <alignment vertical="top" wrapText="1"/>
    </xf>
    <xf numFmtId="0" fontId="7" fillId="5" borderId="12" xfId="0" applyFont="1" applyFill="1" applyBorder="1" applyAlignment="1">
      <alignment horizontal="left" vertical="center"/>
    </xf>
    <xf numFmtId="0" fontId="5" fillId="3" borderId="1" xfId="0" applyFont="1" applyFill="1" applyBorder="1" applyAlignment="1">
      <alignment horizontal="center" vertical="center" wrapText="1"/>
    </xf>
    <xf numFmtId="0" fontId="5" fillId="0" borderId="1" xfId="0" applyFont="1" applyBorder="1" applyAlignment="1">
      <alignment horizontal="center" vertical="center" wrapText="1"/>
    </xf>
    <xf numFmtId="0" fontId="2" fillId="2" borderId="12" xfId="0" applyFont="1" applyFill="1" applyBorder="1" applyAlignment="1">
      <alignment horizontal="left" vertical="center" wrapText="1"/>
    </xf>
    <xf numFmtId="0" fontId="2" fillId="6" borderId="12" xfId="0" applyFont="1" applyFill="1" applyBorder="1" applyAlignment="1">
      <alignment horizontal="left" vertical="center" wrapText="1"/>
    </xf>
    <xf numFmtId="0" fontId="5" fillId="3" borderId="16" xfId="0" applyFont="1" applyFill="1" applyBorder="1" applyAlignment="1">
      <alignment horizontal="left" vertical="center" wrapText="1"/>
    </xf>
    <xf numFmtId="0" fontId="5" fillId="0" borderId="17" xfId="0" applyFont="1" applyBorder="1" applyAlignment="1">
      <alignment horizontal="left" vertical="center" wrapText="1"/>
    </xf>
    <xf numFmtId="0" fontId="0" fillId="0" borderId="0" xfId="0" applyAlignment="1">
      <alignment horizontal="left" vertical="center" wrapText="1"/>
    </xf>
    <xf numFmtId="9" fontId="10" fillId="4" borderId="20" xfId="2" applyFont="1" applyFill="1" applyBorder="1" applyAlignment="1">
      <alignment horizontal="center" vertical="center" wrapText="1"/>
    </xf>
    <xf numFmtId="0" fontId="11" fillId="3" borderId="14" xfId="0" applyFont="1" applyFill="1" applyBorder="1" applyAlignment="1">
      <alignment horizontal="left" vertical="center" indent="1"/>
    </xf>
    <xf numFmtId="1" fontId="11" fillId="3" borderId="1" xfId="0" applyNumberFormat="1" applyFont="1" applyFill="1" applyBorder="1" applyAlignment="1">
      <alignment horizontal="left" vertical="center" indent="1"/>
    </xf>
    <xf numFmtId="44" fontId="11" fillId="3" borderId="4" xfId="1" applyFont="1" applyFill="1" applyBorder="1" applyAlignment="1">
      <alignment horizontal="center" vertical="center"/>
    </xf>
    <xf numFmtId="0" fontId="11" fillId="3" borderId="4" xfId="0" applyFont="1" applyFill="1" applyBorder="1" applyAlignment="1">
      <alignment horizontal="center" vertical="center"/>
    </xf>
    <xf numFmtId="0" fontId="11" fillId="3" borderId="7" xfId="0" applyFont="1" applyFill="1" applyBorder="1" applyAlignment="1">
      <alignment horizontal="left" vertical="center" wrapText="1" indent="1"/>
    </xf>
    <xf numFmtId="9" fontId="12" fillId="0" borderId="0" xfId="2" applyFont="1" applyAlignment="1">
      <alignment vertical="center"/>
    </xf>
    <xf numFmtId="0" fontId="12" fillId="0" borderId="0" xfId="0" applyFont="1" applyAlignment="1">
      <alignment vertical="center"/>
    </xf>
    <xf numFmtId="0" fontId="11" fillId="3" borderId="2" xfId="0" applyFont="1" applyFill="1" applyBorder="1" applyAlignment="1">
      <alignment horizontal="left" vertical="center" wrapText="1" indent="1"/>
    </xf>
    <xf numFmtId="0" fontId="11" fillId="0" borderId="14" xfId="0" applyFont="1" applyBorder="1" applyAlignment="1">
      <alignment horizontal="left" vertical="center" indent="1"/>
    </xf>
    <xf numFmtId="1" fontId="11" fillId="0" borderId="1" xfId="0" applyNumberFormat="1" applyFont="1" applyBorder="1" applyAlignment="1">
      <alignment horizontal="left" vertical="center" indent="1"/>
    </xf>
    <xf numFmtId="44" fontId="11" fillId="0" borderId="3" xfId="1" applyFont="1" applyFill="1" applyBorder="1" applyAlignment="1">
      <alignment horizontal="center" vertical="center"/>
    </xf>
    <xf numFmtId="0" fontId="11" fillId="0" borderId="3" xfId="0" applyFont="1" applyBorder="1" applyAlignment="1">
      <alignment horizontal="center" vertical="center"/>
    </xf>
    <xf numFmtId="0" fontId="11" fillId="0" borderId="2" xfId="0" applyFont="1" applyBorder="1" applyAlignment="1">
      <alignment horizontal="left" vertical="center" wrapText="1" indent="1"/>
    </xf>
    <xf numFmtId="0" fontId="11" fillId="0" borderId="16" xfId="0" applyFont="1" applyBorder="1" applyAlignment="1">
      <alignment horizontal="left" vertical="center" wrapText="1"/>
    </xf>
    <xf numFmtId="0" fontId="11" fillId="3" borderId="3" xfId="0" applyFont="1" applyFill="1" applyBorder="1" applyAlignment="1">
      <alignment vertical="center" wrapText="1"/>
    </xf>
    <xf numFmtId="44" fontId="11" fillId="7" borderId="4" xfId="1" applyFont="1" applyFill="1" applyBorder="1" applyAlignment="1">
      <alignment horizontal="center" vertical="center"/>
    </xf>
    <xf numFmtId="0" fontId="11" fillId="3" borderId="4" xfId="1" applyNumberFormat="1" applyFont="1" applyFill="1" applyBorder="1" applyAlignment="1">
      <alignment horizontal="center" vertical="center" wrapText="1"/>
    </xf>
    <xf numFmtId="0" fontId="11" fillId="3" borderId="4" xfId="1" applyNumberFormat="1" applyFont="1" applyFill="1" applyBorder="1" applyAlignment="1">
      <alignment horizontal="center" vertical="center"/>
    </xf>
    <xf numFmtId="0" fontId="11" fillId="3" borderId="4" xfId="0" applyFont="1" applyFill="1" applyBorder="1" applyAlignment="1">
      <alignment horizontal="center" vertical="center" wrapText="1"/>
    </xf>
    <xf numFmtId="0" fontId="11" fillId="3" borderId="15" xfId="0" applyFont="1" applyFill="1" applyBorder="1" applyAlignment="1">
      <alignment horizontal="left" vertical="center" wrapText="1"/>
    </xf>
    <xf numFmtId="0" fontId="11" fillId="0" borderId="3" xfId="0" applyFont="1" applyBorder="1" applyAlignment="1">
      <alignment vertical="center" wrapText="1"/>
    </xf>
    <xf numFmtId="0" fontId="11" fillId="0" borderId="3" xfId="1" applyNumberFormat="1" applyFont="1" applyFill="1" applyBorder="1" applyAlignment="1">
      <alignment horizontal="center" vertical="center"/>
    </xf>
    <xf numFmtId="0" fontId="11" fillId="4" borderId="3" xfId="0" applyFont="1" applyFill="1" applyBorder="1" applyAlignment="1">
      <alignment horizontal="center" vertical="center" wrapText="1"/>
    </xf>
    <xf numFmtId="0" fontId="11" fillId="3" borderId="14" xfId="0" applyFont="1" applyFill="1" applyBorder="1" applyAlignment="1">
      <alignment horizontal="left" vertical="center" wrapText="1" indent="1"/>
    </xf>
    <xf numFmtId="0" fontId="11" fillId="3" borderId="1" xfId="0" applyFont="1" applyFill="1" applyBorder="1" applyAlignment="1">
      <alignment horizontal="left" vertical="center" wrapText="1" indent="1"/>
    </xf>
    <xf numFmtId="44" fontId="11" fillId="3" borderId="1" xfId="1" applyFont="1" applyFill="1" applyBorder="1" applyAlignment="1">
      <alignment horizontal="center" vertical="center"/>
    </xf>
    <xf numFmtId="0" fontId="11" fillId="3" borderId="1" xfId="1" applyNumberFormat="1" applyFont="1" applyFill="1" applyBorder="1" applyAlignment="1">
      <alignment horizontal="center" vertical="center"/>
    </xf>
    <xf numFmtId="0" fontId="11" fillId="3" borderId="1" xfId="0" applyFont="1" applyFill="1" applyBorder="1" applyAlignment="1">
      <alignment horizontal="center" vertical="center" wrapText="1"/>
    </xf>
    <xf numFmtId="0" fontId="11" fillId="3" borderId="1" xfId="0" applyFont="1" applyFill="1" applyBorder="1" applyAlignment="1">
      <alignment horizontal="center" vertical="center"/>
    </xf>
    <xf numFmtId="0" fontId="11" fillId="0" borderId="14" xfId="0" applyFont="1" applyBorder="1" applyAlignment="1">
      <alignment horizontal="left" vertical="center" wrapText="1" indent="1"/>
    </xf>
    <xf numFmtId="44" fontId="11" fillId="0" borderId="1" xfId="1" applyFont="1" applyFill="1" applyBorder="1" applyAlignment="1">
      <alignment horizontal="center" vertical="center"/>
    </xf>
    <xf numFmtId="0" fontId="11" fillId="0" borderId="1" xfId="0" applyFont="1" applyBorder="1" applyAlignment="1">
      <alignment horizontal="left" vertical="center" wrapText="1" indent="1"/>
    </xf>
    <xf numFmtId="0" fontId="11" fillId="0" borderId="0" xfId="0" applyFont="1" applyAlignment="1">
      <alignment horizontal="center" vertical="center" wrapText="1"/>
    </xf>
    <xf numFmtId="0" fontId="11" fillId="0" borderId="1" xfId="0" applyFont="1" applyBorder="1" applyAlignment="1">
      <alignment horizontal="center" vertical="center"/>
    </xf>
    <xf numFmtId="0" fontId="2" fillId="2" borderId="10" xfId="0" applyFont="1" applyFill="1" applyBorder="1" applyAlignment="1">
      <alignment horizontal="left" vertical="center" wrapText="1"/>
    </xf>
    <xf numFmtId="0" fontId="5" fillId="3" borderId="2" xfId="0" applyFont="1" applyFill="1" applyBorder="1" applyAlignment="1">
      <alignment horizontal="left" vertical="center" wrapText="1"/>
    </xf>
    <xf numFmtId="0" fontId="5" fillId="0" borderId="2" xfId="0" applyFont="1" applyBorder="1" applyAlignment="1">
      <alignment horizontal="left" vertical="center" wrapText="1"/>
    </xf>
    <xf numFmtId="0" fontId="11" fillId="3" borderId="18" xfId="0" applyFont="1" applyFill="1" applyBorder="1" applyAlignment="1">
      <alignment horizontal="left" vertical="center" wrapText="1"/>
    </xf>
    <xf numFmtId="0" fontId="11" fillId="3" borderId="2" xfId="0" applyFont="1" applyFill="1" applyBorder="1" applyAlignment="1">
      <alignment horizontal="left" vertical="center" wrapText="1"/>
    </xf>
    <xf numFmtId="0" fontId="11" fillId="0" borderId="2" xfId="0" applyFont="1" applyBorder="1" applyAlignment="1">
      <alignment horizontal="left" vertical="center" wrapText="1"/>
    </xf>
    <xf numFmtId="0" fontId="0" fillId="0" borderId="0" xfId="0" applyAlignment="1">
      <alignment horizontal="left" vertical="center"/>
    </xf>
    <xf numFmtId="0" fontId="11" fillId="0" borderId="1" xfId="0" applyFont="1" applyBorder="1" applyAlignment="1">
      <alignment horizontal="left" vertical="center" wrapText="1"/>
    </xf>
    <xf numFmtId="0" fontId="11" fillId="0" borderId="16" xfId="0" applyFont="1" applyBorder="1" applyAlignment="1">
      <alignment vertical="center" wrapText="1"/>
    </xf>
    <xf numFmtId="0" fontId="11" fillId="0" borderId="15" xfId="0" applyFont="1" applyBorder="1" applyAlignment="1">
      <alignment vertical="center" wrapText="1"/>
    </xf>
    <xf numFmtId="0" fontId="11" fillId="3" borderId="26" xfId="0" applyFont="1" applyFill="1" applyBorder="1" applyAlignment="1">
      <alignment horizontal="left" vertical="center" wrapText="1" indent="1"/>
    </xf>
    <xf numFmtId="0" fontId="11" fillId="3" borderId="27" xfId="0" applyFont="1" applyFill="1" applyBorder="1" applyAlignment="1">
      <alignment horizontal="left" vertical="center" wrapText="1" indent="1"/>
    </xf>
    <xf numFmtId="44" fontId="11" fillId="0" borderId="3" xfId="1" applyFont="1" applyFill="1" applyBorder="1" applyAlignment="1">
      <alignment horizontal="left" vertical="center" wrapText="1"/>
    </xf>
    <xf numFmtId="44" fontId="11" fillId="0" borderId="4" xfId="1" applyFont="1" applyFill="1" applyBorder="1" applyAlignment="1">
      <alignment horizontal="left" vertical="center"/>
    </xf>
    <xf numFmtId="44" fontId="11" fillId="0" borderId="5" xfId="1" applyFont="1" applyFill="1" applyBorder="1" applyAlignment="1">
      <alignment horizontal="left" vertical="center"/>
    </xf>
    <xf numFmtId="0" fontId="11" fillId="3" borderId="22" xfId="0" applyFont="1" applyFill="1" applyBorder="1" applyAlignment="1">
      <alignment horizontal="left" vertical="center" wrapText="1"/>
    </xf>
    <xf numFmtId="0" fontId="11" fillId="3" borderId="21" xfId="0" applyFont="1" applyFill="1" applyBorder="1" applyAlignment="1">
      <alignment horizontal="left" vertical="center" wrapText="1"/>
    </xf>
    <xf numFmtId="0" fontId="11" fillId="3" borderId="19" xfId="0" applyFont="1" applyFill="1" applyBorder="1" applyAlignment="1">
      <alignment horizontal="left" vertical="center" wrapText="1"/>
    </xf>
    <xf numFmtId="0" fontId="11" fillId="3" borderId="25" xfId="0" applyFont="1" applyFill="1" applyBorder="1" applyAlignment="1">
      <alignment horizontal="left" vertical="center" wrapText="1"/>
    </xf>
    <xf numFmtId="0" fontId="11" fillId="3" borderId="23" xfId="0" applyFont="1" applyFill="1" applyBorder="1" applyAlignment="1">
      <alignment horizontal="left" vertical="center" wrapText="1"/>
    </xf>
    <xf numFmtId="0" fontId="11" fillId="3" borderId="24" xfId="0" applyFont="1" applyFill="1" applyBorder="1" applyAlignment="1">
      <alignment horizontal="left" vertical="center" wrapText="1"/>
    </xf>
    <xf numFmtId="0" fontId="11" fillId="0" borderId="3" xfId="0" applyFont="1" applyBorder="1" applyAlignment="1">
      <alignment horizontal="center" vertical="center"/>
    </xf>
    <xf numFmtId="0" fontId="11" fillId="0" borderId="4" xfId="0" applyFont="1" applyBorder="1" applyAlignment="1">
      <alignment horizontal="center" vertical="center"/>
    </xf>
    <xf numFmtId="0" fontId="11" fillId="0" borderId="5" xfId="0" applyFont="1" applyBorder="1" applyAlignment="1">
      <alignment horizontal="center" vertical="center"/>
    </xf>
    <xf numFmtId="0" fontId="11" fillId="0" borderId="3" xfId="0" applyFont="1" applyBorder="1" applyAlignment="1">
      <alignment horizontal="left" vertical="center" wrapText="1" indent="1"/>
    </xf>
    <xf numFmtId="0" fontId="11" fillId="0" borderId="4" xfId="0" applyFont="1" applyBorder="1" applyAlignment="1">
      <alignment horizontal="left" vertical="center" wrapText="1" indent="1"/>
    </xf>
    <xf numFmtId="0" fontId="11" fillId="0" borderId="5" xfId="0" applyFont="1" applyBorder="1" applyAlignment="1">
      <alignment horizontal="left" vertical="center" wrapText="1" indent="1"/>
    </xf>
    <xf numFmtId="44" fontId="11" fillId="0" borderId="3" xfId="1" applyFont="1" applyFill="1" applyBorder="1" applyAlignment="1">
      <alignment horizontal="center" vertical="center"/>
    </xf>
    <xf numFmtId="44" fontId="11" fillId="0" borderId="4" xfId="1" applyFont="1" applyFill="1" applyBorder="1" applyAlignment="1">
      <alignment horizontal="center" vertical="center"/>
    </xf>
    <xf numFmtId="44" fontId="11" fillId="0" borderId="5" xfId="1" applyFont="1" applyFill="1" applyBorder="1" applyAlignment="1">
      <alignment horizontal="center" vertical="center"/>
    </xf>
    <xf numFmtId="0" fontId="11" fillId="0" borderId="16" xfId="0" applyFont="1" applyBorder="1" applyAlignment="1">
      <alignment horizontal="left" vertical="center" wrapText="1"/>
    </xf>
    <xf numFmtId="0" fontId="11" fillId="0" borderId="3" xfId="0" applyFont="1" applyBorder="1" applyAlignment="1">
      <alignment horizontal="center" vertical="center" wrapText="1"/>
    </xf>
    <xf numFmtId="0" fontId="11" fillId="3" borderId="3" xfId="0" applyFont="1" applyFill="1" applyBorder="1" applyAlignment="1">
      <alignment horizontal="left" vertical="center" wrapText="1" indent="1"/>
    </xf>
    <xf numFmtId="0" fontId="11" fillId="3" borderId="4" xfId="0" applyFont="1" applyFill="1" applyBorder="1" applyAlignment="1">
      <alignment horizontal="left" vertical="center" wrapText="1" indent="1"/>
    </xf>
    <xf numFmtId="0" fontId="11" fillId="3" borderId="5" xfId="0" applyFont="1" applyFill="1" applyBorder="1" applyAlignment="1">
      <alignment horizontal="left" vertical="center" wrapText="1" indent="1"/>
    </xf>
    <xf numFmtId="44" fontId="11" fillId="3" borderId="3" xfId="1" applyFont="1" applyFill="1" applyBorder="1" applyAlignment="1">
      <alignment horizontal="center" vertical="center"/>
    </xf>
    <xf numFmtId="44" fontId="11" fillId="3" borderId="4" xfId="1" applyFont="1" applyFill="1" applyBorder="1" applyAlignment="1">
      <alignment horizontal="center" vertical="center"/>
    </xf>
    <xf numFmtId="44" fontId="11" fillId="3" borderId="5" xfId="1" applyFont="1" applyFill="1" applyBorder="1" applyAlignment="1">
      <alignment horizontal="center" vertical="center"/>
    </xf>
    <xf numFmtId="44" fontId="5" fillId="0" borderId="3" xfId="1" applyFont="1" applyFill="1" applyBorder="1" applyAlignment="1">
      <alignment horizontal="center" vertical="center"/>
    </xf>
    <xf numFmtId="44" fontId="5" fillId="0" borderId="5" xfId="1" applyFont="1" applyFill="1" applyBorder="1" applyAlignment="1">
      <alignment horizontal="center" vertical="center"/>
    </xf>
    <xf numFmtId="0" fontId="5" fillId="0" borderId="13" xfId="0" applyFont="1" applyBorder="1" applyAlignment="1">
      <alignment horizontal="left" vertical="top" wrapText="1"/>
    </xf>
    <xf numFmtId="0" fontId="5" fillId="0" borderId="0" xfId="0" applyFont="1" applyAlignment="1">
      <alignment horizontal="left" vertical="top" wrapText="1"/>
    </xf>
    <xf numFmtId="0" fontId="5" fillId="0" borderId="12" xfId="0" applyFont="1" applyBorder="1" applyAlignment="1">
      <alignment horizontal="left" vertical="top" wrapText="1"/>
    </xf>
    <xf numFmtId="0" fontId="11" fillId="3" borderId="16" xfId="0" applyFont="1" applyFill="1" applyBorder="1" applyAlignment="1">
      <alignment horizontal="left" vertical="center" wrapText="1"/>
    </xf>
    <xf numFmtId="44" fontId="5" fillId="3" borderId="3" xfId="1" applyFont="1" applyFill="1" applyBorder="1" applyAlignment="1">
      <alignment horizontal="center" vertical="center"/>
    </xf>
    <xf numFmtId="44" fontId="5" fillId="3" borderId="5" xfId="1" applyFont="1" applyFill="1" applyBorder="1" applyAlignment="1">
      <alignment horizontal="center" vertical="center"/>
    </xf>
    <xf numFmtId="0" fontId="5" fillId="0" borderId="17" xfId="0" applyFont="1" applyBorder="1" applyAlignment="1">
      <alignment horizontal="center" vertical="center" wrapText="1"/>
    </xf>
    <xf numFmtId="0" fontId="5" fillId="0" borderId="15" xfId="0" applyFont="1" applyBorder="1" applyAlignment="1">
      <alignment horizontal="center" vertical="center" wrapText="1"/>
    </xf>
    <xf numFmtId="0" fontId="5" fillId="3" borderId="18" xfId="0" applyFont="1" applyFill="1" applyBorder="1" applyAlignment="1">
      <alignment horizontal="left" vertical="center" wrapText="1"/>
    </xf>
    <xf numFmtId="0" fontId="5" fillId="3" borderId="19" xfId="0" applyFont="1" applyFill="1" applyBorder="1" applyAlignment="1">
      <alignment horizontal="left" vertical="center" wrapText="1"/>
    </xf>
    <xf numFmtId="0" fontId="5" fillId="0" borderId="3" xfId="0" applyFont="1" applyBorder="1" applyAlignment="1">
      <alignment horizontal="left" vertical="center" wrapText="1" indent="1"/>
    </xf>
    <xf numFmtId="0" fontId="5" fillId="0" borderId="5" xfId="0" applyFont="1" applyBorder="1" applyAlignment="1">
      <alignment horizontal="left" vertical="center" wrapText="1" indent="1"/>
    </xf>
    <xf numFmtId="0" fontId="5" fillId="3" borderId="17" xfId="0" applyFont="1" applyFill="1" applyBorder="1" applyAlignment="1">
      <alignment horizontal="center" vertical="center" wrapText="1"/>
    </xf>
    <xf numFmtId="0" fontId="5" fillId="3" borderId="15" xfId="0" applyFont="1" applyFill="1" applyBorder="1" applyAlignment="1">
      <alignment horizontal="center" vertical="center" wrapText="1"/>
    </xf>
    <xf numFmtId="0" fontId="5" fillId="0" borderId="3" xfId="0" applyFont="1" applyBorder="1" applyAlignment="1">
      <alignment horizontal="center" vertical="center"/>
    </xf>
    <xf numFmtId="0" fontId="5" fillId="0" borderId="5" xfId="0" applyFont="1" applyBorder="1" applyAlignment="1">
      <alignment horizontal="center" vertical="center"/>
    </xf>
    <xf numFmtId="0" fontId="5" fillId="0" borderId="6" xfId="0" applyFont="1" applyBorder="1" applyAlignment="1">
      <alignment horizontal="left" vertical="center" wrapText="1"/>
    </xf>
    <xf numFmtId="0" fontId="5" fillId="0" borderId="7" xfId="0" applyFont="1" applyBorder="1" applyAlignment="1">
      <alignment horizontal="left" vertical="center" wrapText="1"/>
    </xf>
    <xf numFmtId="0" fontId="2" fillId="6" borderId="0" xfId="0" applyFont="1" applyFill="1" applyAlignment="1">
      <alignment horizontal="left" vertical="top" wrapText="1" indent="1"/>
    </xf>
    <xf numFmtId="0" fontId="11" fillId="3" borderId="3" xfId="0" applyFont="1" applyFill="1" applyBorder="1" applyAlignment="1">
      <alignment horizontal="center" vertical="center" wrapText="1"/>
    </xf>
    <xf numFmtId="0" fontId="11" fillId="3" borderId="4" xfId="0" applyFont="1" applyFill="1" applyBorder="1" applyAlignment="1">
      <alignment horizontal="center" vertical="center"/>
    </xf>
    <xf numFmtId="0" fontId="11" fillId="3" borderId="5" xfId="0" applyFont="1" applyFill="1" applyBorder="1" applyAlignment="1">
      <alignment horizontal="center" vertical="center"/>
    </xf>
    <xf numFmtId="0" fontId="11" fillId="3" borderId="3" xfId="0" applyFont="1" applyFill="1" applyBorder="1" applyAlignment="1">
      <alignment horizontal="center" vertical="center"/>
    </xf>
    <xf numFmtId="0" fontId="5" fillId="3" borderId="8" xfId="0" applyFont="1" applyFill="1" applyBorder="1" applyAlignment="1">
      <alignment horizontal="left" vertical="center" wrapText="1"/>
    </xf>
    <xf numFmtId="0" fontId="5" fillId="3" borderId="7" xfId="0" applyFont="1" applyFill="1" applyBorder="1" applyAlignment="1">
      <alignment horizontal="left" vertical="center" wrapText="1"/>
    </xf>
    <xf numFmtId="0" fontId="5" fillId="3" borderId="6" xfId="0" applyFont="1" applyFill="1" applyBorder="1" applyAlignment="1">
      <alignment horizontal="left" vertical="center" wrapText="1"/>
    </xf>
    <xf numFmtId="0" fontId="5" fillId="3" borderId="3" xfId="0" applyFont="1" applyFill="1" applyBorder="1" applyAlignment="1">
      <alignment horizontal="center" vertical="center"/>
    </xf>
    <xf numFmtId="0" fontId="5" fillId="3" borderId="5" xfId="0" applyFont="1" applyFill="1" applyBorder="1" applyAlignment="1">
      <alignment horizontal="center" vertical="center"/>
    </xf>
    <xf numFmtId="0" fontId="5" fillId="3" borderId="4" xfId="0" applyFont="1" applyFill="1" applyBorder="1" applyAlignment="1">
      <alignment horizontal="center" vertical="center" wrapText="1"/>
    </xf>
    <xf numFmtId="0" fontId="5" fillId="3" borderId="4" xfId="0" applyFont="1" applyFill="1" applyBorder="1" applyAlignment="1">
      <alignment horizontal="center" vertical="center"/>
    </xf>
    <xf numFmtId="0" fontId="5" fillId="3" borderId="3" xfId="0" applyFont="1" applyFill="1" applyBorder="1" applyAlignment="1">
      <alignment horizontal="center" vertical="center" wrapText="1"/>
    </xf>
    <xf numFmtId="0" fontId="5" fillId="0" borderId="3" xfId="0" applyFont="1" applyBorder="1" applyAlignment="1">
      <alignment horizontal="center" vertical="center" wrapText="1"/>
    </xf>
    <xf numFmtId="0" fontId="5" fillId="0" borderId="5" xfId="0" applyFont="1" applyBorder="1" applyAlignment="1">
      <alignment horizontal="center" vertical="center" wrapText="1"/>
    </xf>
    <xf numFmtId="0" fontId="7" fillId="5" borderId="13" xfId="0" applyFont="1" applyFill="1" applyBorder="1" applyAlignment="1">
      <alignment horizontal="left" vertical="center"/>
    </xf>
    <xf numFmtId="0" fontId="7" fillId="5" borderId="0" xfId="0" applyFont="1" applyFill="1" applyAlignment="1">
      <alignment horizontal="left" vertical="center"/>
    </xf>
    <xf numFmtId="0" fontId="7" fillId="5" borderId="12" xfId="0" applyFont="1" applyFill="1" applyBorder="1" applyAlignment="1">
      <alignment horizontal="left" vertical="center"/>
    </xf>
    <xf numFmtId="0" fontId="5" fillId="3" borderId="3" xfId="0" applyFont="1" applyFill="1" applyBorder="1" applyAlignment="1">
      <alignment horizontal="left" vertical="center" wrapText="1" indent="1"/>
    </xf>
    <xf numFmtId="0" fontId="5" fillId="3" borderId="5" xfId="0" applyFont="1" applyFill="1" applyBorder="1" applyAlignment="1">
      <alignment horizontal="left" vertical="center" wrapText="1" indent="1"/>
    </xf>
    <xf numFmtId="0" fontId="5" fillId="3" borderId="4" xfId="0" applyFont="1" applyFill="1" applyBorder="1" applyAlignment="1">
      <alignment horizontal="left" vertical="center" wrapText="1" indent="1"/>
    </xf>
    <xf numFmtId="44" fontId="5" fillId="3" borderId="4" xfId="1" applyFont="1" applyFill="1" applyBorder="1" applyAlignment="1">
      <alignment horizontal="center" vertical="center"/>
    </xf>
    <xf numFmtId="0" fontId="5" fillId="3" borderId="15" xfId="0" applyFont="1" applyFill="1" applyBorder="1" applyAlignment="1">
      <alignment horizontal="left" vertical="center" wrapText="1"/>
    </xf>
    <xf numFmtId="0" fontId="5" fillId="3" borderId="16" xfId="0" applyFont="1" applyFill="1" applyBorder="1" applyAlignment="1">
      <alignment horizontal="left" vertical="center" wrapText="1"/>
    </xf>
    <xf numFmtId="0" fontId="5" fillId="0" borderId="4" xfId="0" applyFont="1" applyBorder="1" applyAlignment="1">
      <alignment horizontal="left" vertical="center" wrapText="1" indent="1"/>
    </xf>
    <xf numFmtId="44" fontId="5" fillId="0" borderId="4" xfId="1" applyFont="1" applyFill="1" applyBorder="1" applyAlignment="1">
      <alignment horizontal="center" vertical="center"/>
    </xf>
    <xf numFmtId="0" fontId="5" fillId="4" borderId="3" xfId="0" applyFont="1" applyFill="1" applyBorder="1" applyAlignment="1">
      <alignment horizontal="center" vertical="center" wrapText="1"/>
    </xf>
    <xf numFmtId="0" fontId="5" fillId="4" borderId="4" xfId="0" applyFont="1" applyFill="1" applyBorder="1" applyAlignment="1">
      <alignment horizontal="center" vertical="center"/>
    </xf>
    <xf numFmtId="0" fontId="5" fillId="4" borderId="5" xfId="0" applyFont="1" applyFill="1" applyBorder="1" applyAlignment="1">
      <alignment horizontal="center" vertical="center"/>
    </xf>
    <xf numFmtId="0" fontId="5" fillId="0" borderId="4" xfId="0" applyFont="1" applyBorder="1" applyAlignment="1">
      <alignment horizontal="center" vertical="center"/>
    </xf>
    <xf numFmtId="0" fontId="5" fillId="0" borderId="8" xfId="0" applyFont="1" applyBorder="1" applyAlignment="1">
      <alignment horizontal="left" vertical="center" wrapText="1"/>
    </xf>
    <xf numFmtId="0" fontId="5" fillId="0" borderId="16" xfId="0" applyFont="1" applyBorder="1" applyAlignment="1">
      <alignment horizontal="left" vertical="center" wrapText="1"/>
    </xf>
  </cellXfs>
  <cellStyles count="3">
    <cellStyle name="Prozent" xfId="2" builtinId="5"/>
    <cellStyle name="Standard" xfId="0" builtinId="0"/>
    <cellStyle name="Währung" xfId="1" builtinId="4"/>
  </cellStyles>
  <dxfs count="1">
    <dxf>
      <fill>
        <patternFill>
          <bgColor theme="0" tint="-4.9989318521683403E-2"/>
        </patternFill>
      </fill>
    </dxf>
  </dxfs>
  <tableStyles count="2" defaultTableStyle="TableStyleMedium2" defaultPivotStyle="PivotStyleLight16">
    <tableStyle name="PivotTable-Format 1" table="0" count="0" xr9:uid="{DC6B44AC-0549-4945-9D0C-63648C7D8B38}"/>
    <tableStyle name="Qeridoo" pivot="0" count="1" xr9:uid="{D2AF99EB-9AF6-4E70-BB4A-4812E6536E30}">
      <tableStyleElement type="secondColumnStripe" dxfId="0"/>
    </tableStyle>
  </tableStyles>
  <colors>
    <mruColors>
      <color rgb="FFF2F2F2"/>
      <color rgb="FF86B5B3"/>
      <color rgb="FF87B5B3"/>
      <color rgb="FF55A8AF"/>
      <color rgb="FF5EA3B3"/>
      <color rgb="FF03949B"/>
      <color rgb="FF0A7878"/>
      <color rgb="FF1D1D1B"/>
      <color rgb="FF56B6B1"/>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drawings/_rels/vmlDrawing1.vml.rels><?xml version="1.0" encoding="UTF-8" standalone="yes"?>
<Relationships xmlns="http://schemas.openxmlformats.org/package/2006/relationships"><Relationship Id="rId1" Type="http://schemas.openxmlformats.org/officeDocument/2006/relationships/image" Target="../media/image1.jpeg"/></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vmlDrawing" Target="../drawings/vmlDrawing1.v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29B187B-7B7B-42EF-9D6A-69B6C9BE327C}">
  <sheetPr>
    <pageSetUpPr fitToPage="1"/>
  </sheetPr>
  <dimension ref="A1:P49"/>
  <sheetViews>
    <sheetView tabSelected="1" zoomScale="40" zoomScaleNormal="40" zoomScaleSheetLayoutView="25" zoomScalePageLayoutView="40" workbookViewId="0">
      <selection activeCell="E4" sqref="E4:E6"/>
    </sheetView>
  </sheetViews>
  <sheetFormatPr baseColWidth="10" defaultRowHeight="15"/>
  <cols>
    <col min="1" max="1" width="33.140625" style="1" bestFit="1" customWidth="1"/>
    <col min="2" max="2" width="27.42578125" style="3" customWidth="1"/>
    <col min="3" max="3" width="29.28515625" style="4" customWidth="1"/>
    <col min="4" max="4" width="32.140625" style="12" customWidth="1"/>
    <col min="5" max="6" width="21.85546875" style="2" customWidth="1"/>
    <col min="7" max="7" width="29.28515625" style="2" customWidth="1"/>
    <col min="8" max="8" width="28.85546875" style="2" customWidth="1"/>
    <col min="9" max="9" width="21.85546875" style="2" customWidth="1"/>
    <col min="10" max="10" width="24.140625" style="2" customWidth="1"/>
    <col min="11" max="11" width="22" style="33" customWidth="1"/>
    <col min="12" max="12" width="19.28515625" style="33" customWidth="1"/>
    <col min="13" max="13" width="27.7109375" style="5" customWidth="1"/>
    <col min="14" max="14" width="93.7109375" style="46" customWidth="1"/>
    <col min="15" max="15" width="37" style="46" customWidth="1"/>
  </cols>
  <sheetData>
    <row r="1" spans="1:16" s="6" customFormat="1" ht="71.25" customHeight="1" thickBot="1">
      <c r="A1" s="20" t="s">
        <v>3</v>
      </c>
      <c r="B1" s="19" t="s">
        <v>1</v>
      </c>
      <c r="C1" s="19" t="s">
        <v>4</v>
      </c>
      <c r="D1" s="19" t="s">
        <v>11</v>
      </c>
      <c r="E1" s="19" t="s">
        <v>35</v>
      </c>
      <c r="F1" s="19" t="s">
        <v>2</v>
      </c>
      <c r="G1" s="19" t="s">
        <v>41</v>
      </c>
      <c r="H1" s="19" t="s">
        <v>34</v>
      </c>
      <c r="I1" s="19" t="s">
        <v>58</v>
      </c>
      <c r="J1" s="19" t="s">
        <v>69</v>
      </c>
      <c r="K1" s="30" t="s">
        <v>30</v>
      </c>
      <c r="L1" s="30" t="s">
        <v>31</v>
      </c>
      <c r="M1" s="19" t="s">
        <v>32</v>
      </c>
      <c r="N1" s="82" t="s">
        <v>33</v>
      </c>
      <c r="O1" s="42" t="s">
        <v>36</v>
      </c>
    </row>
    <row r="2" spans="1:16" s="6" customFormat="1" ht="227.25" customHeight="1" thickBot="1">
      <c r="A2" s="21"/>
      <c r="B2" s="38"/>
      <c r="C2" s="38"/>
      <c r="D2" s="38"/>
      <c r="E2" s="38"/>
      <c r="F2" s="38"/>
      <c r="G2" s="38"/>
      <c r="H2" s="47" t="s">
        <v>71</v>
      </c>
      <c r="I2" s="140"/>
      <c r="J2" s="140"/>
      <c r="K2" s="31"/>
      <c r="L2" s="140"/>
      <c r="M2" s="140"/>
      <c r="N2" s="140"/>
      <c r="O2" s="43"/>
    </row>
    <row r="3" spans="1:16" s="11" customFormat="1" ht="39.950000000000003" customHeight="1">
      <c r="A3" s="22" t="s">
        <v>68</v>
      </c>
      <c r="B3" s="23"/>
      <c r="C3" s="23"/>
      <c r="D3" s="24"/>
      <c r="E3" s="23"/>
      <c r="F3" s="23"/>
      <c r="G3" s="23"/>
      <c r="H3" s="23"/>
      <c r="I3" s="23"/>
      <c r="J3" s="23"/>
      <c r="K3" s="32"/>
      <c r="L3" s="32"/>
      <c r="M3" s="25"/>
      <c r="N3" s="32"/>
      <c r="O3" s="39"/>
    </row>
    <row r="4" spans="1:16" s="10" customFormat="1" ht="38.1" customHeight="1">
      <c r="A4" s="26" t="s">
        <v>24</v>
      </c>
      <c r="B4" s="13" t="s">
        <v>42</v>
      </c>
      <c r="C4" s="158" t="s">
        <v>16</v>
      </c>
      <c r="D4" s="160" t="s">
        <v>16</v>
      </c>
      <c r="E4" s="161">
        <v>294.12</v>
      </c>
      <c r="F4" s="161">
        <v>500</v>
      </c>
      <c r="G4" s="161">
        <v>400</v>
      </c>
      <c r="H4" s="161" t="e">
        <f>E4*(1-RABATT)</f>
        <v>#VALUE!</v>
      </c>
      <c r="I4" s="161" t="e">
        <f>(F4/1.19)-(E4*(1-RABATT))</f>
        <v>#VALUE!</v>
      </c>
      <c r="J4" s="161" t="e">
        <f>(G4/1.19)-H4</f>
        <v>#VALUE!</v>
      </c>
      <c r="K4" s="150" t="s">
        <v>59</v>
      </c>
      <c r="L4" s="151" t="s">
        <v>0</v>
      </c>
      <c r="M4" s="18" t="s">
        <v>5</v>
      </c>
      <c r="N4" s="145" t="s">
        <v>62</v>
      </c>
      <c r="O4" s="162"/>
      <c r="P4" s="16"/>
    </row>
    <row r="5" spans="1:16" s="10" customFormat="1" ht="38.1" customHeight="1">
      <c r="A5" s="26" t="s">
        <v>25</v>
      </c>
      <c r="B5" s="13">
        <v>4260204181134</v>
      </c>
      <c r="C5" s="160"/>
      <c r="D5" s="160"/>
      <c r="E5" s="161"/>
      <c r="F5" s="161"/>
      <c r="G5" s="161"/>
      <c r="H5" s="161"/>
      <c r="I5" s="161"/>
      <c r="J5" s="161"/>
      <c r="K5" s="151"/>
      <c r="L5" s="151"/>
      <c r="M5" s="14" t="s">
        <v>6</v>
      </c>
      <c r="N5" s="145"/>
      <c r="O5" s="163"/>
    </row>
    <row r="6" spans="1:16" s="10" customFormat="1" ht="38.1" customHeight="1">
      <c r="A6" s="26" t="s">
        <v>26</v>
      </c>
      <c r="B6" s="13">
        <v>4260204181127</v>
      </c>
      <c r="C6" s="159"/>
      <c r="D6" s="159"/>
      <c r="E6" s="127"/>
      <c r="F6" s="127"/>
      <c r="G6" s="127"/>
      <c r="H6" s="127"/>
      <c r="I6" s="127"/>
      <c r="J6" s="127"/>
      <c r="K6" s="149"/>
      <c r="L6" s="149"/>
      <c r="M6" s="14" t="s">
        <v>7</v>
      </c>
      <c r="N6" s="146"/>
      <c r="O6" s="163"/>
    </row>
    <row r="7" spans="1:16" s="10" customFormat="1" ht="38.1" customHeight="1">
      <c r="A7" s="27" t="s">
        <v>27</v>
      </c>
      <c r="B7" s="7" t="s">
        <v>43</v>
      </c>
      <c r="C7" s="132" t="s">
        <v>17</v>
      </c>
      <c r="D7" s="132" t="s">
        <v>17</v>
      </c>
      <c r="E7" s="120">
        <v>323.52999999999997</v>
      </c>
      <c r="F7" s="120">
        <v>550</v>
      </c>
      <c r="G7" s="120">
        <v>440</v>
      </c>
      <c r="H7" s="120" t="e">
        <f>E7*(1-RABATT)</f>
        <v>#VALUE!</v>
      </c>
      <c r="I7" s="120" t="e">
        <f>(F7/1.19)-(E7*(1-RABATT))</f>
        <v>#VALUE!</v>
      </c>
      <c r="J7" s="120" t="e">
        <f>(G7/1.19)-H7</f>
        <v>#VALUE!</v>
      </c>
      <c r="K7" s="166" t="s">
        <v>59</v>
      </c>
      <c r="L7" s="136" t="s">
        <v>0</v>
      </c>
      <c r="M7" s="9" t="s">
        <v>5</v>
      </c>
      <c r="N7" s="138" t="s">
        <v>60</v>
      </c>
      <c r="O7" s="171"/>
    </row>
    <row r="8" spans="1:16" s="10" customFormat="1" ht="38.1" customHeight="1">
      <c r="A8" s="27" t="s">
        <v>28</v>
      </c>
      <c r="B8" s="7" t="s">
        <v>44</v>
      </c>
      <c r="C8" s="164"/>
      <c r="D8" s="164"/>
      <c r="E8" s="165"/>
      <c r="F8" s="165"/>
      <c r="G8" s="165"/>
      <c r="H8" s="165"/>
      <c r="I8" s="165"/>
      <c r="J8" s="165"/>
      <c r="K8" s="167"/>
      <c r="L8" s="169"/>
      <c r="M8" s="9" t="s">
        <v>6</v>
      </c>
      <c r="N8" s="170"/>
      <c r="O8" s="171"/>
    </row>
    <row r="9" spans="1:16" s="10" customFormat="1" ht="38.1" customHeight="1">
      <c r="A9" s="27" t="s">
        <v>29</v>
      </c>
      <c r="B9" s="7" t="s">
        <v>45</v>
      </c>
      <c r="C9" s="133"/>
      <c r="D9" s="133"/>
      <c r="E9" s="121"/>
      <c r="F9" s="121"/>
      <c r="G9" s="121"/>
      <c r="H9" s="121"/>
      <c r="I9" s="121"/>
      <c r="J9" s="121"/>
      <c r="K9" s="168"/>
      <c r="L9" s="137"/>
      <c r="M9" s="9" t="s">
        <v>7</v>
      </c>
      <c r="N9" s="139"/>
      <c r="O9" s="171"/>
    </row>
    <row r="10" spans="1:16" s="10" customFormat="1" ht="139.5">
      <c r="A10" s="28" t="s">
        <v>46</v>
      </c>
      <c r="B10" s="13">
        <v>4260204181349</v>
      </c>
      <c r="C10" s="15" t="s">
        <v>12</v>
      </c>
      <c r="D10" s="15" t="s">
        <v>12</v>
      </c>
      <c r="E10" s="34">
        <v>382.35</v>
      </c>
      <c r="F10" s="34">
        <v>650</v>
      </c>
      <c r="G10" s="34">
        <v>520</v>
      </c>
      <c r="H10" s="34" t="e">
        <f>E10*(1-RABATT)</f>
        <v>#VALUE!</v>
      </c>
      <c r="I10" s="34" t="e">
        <f t="shared" ref="I10:I11" si="0">(F10/1.19)-(E10*(1-RABATT))</f>
        <v>#VALUE!</v>
      </c>
      <c r="J10" s="34" t="e">
        <f t="shared" ref="J10:J11" si="1">(G10/1.19)-H10</f>
        <v>#VALUE!</v>
      </c>
      <c r="K10" s="40" t="s">
        <v>59</v>
      </c>
      <c r="L10" s="35" t="s">
        <v>0</v>
      </c>
      <c r="M10" s="14" t="s">
        <v>48</v>
      </c>
      <c r="N10" s="83" t="s">
        <v>92</v>
      </c>
      <c r="O10" s="44" t="s">
        <v>61</v>
      </c>
    </row>
    <row r="11" spans="1:16" s="10" customFormat="1" ht="139.5">
      <c r="A11" s="29" t="s">
        <v>47</v>
      </c>
      <c r="B11" s="7">
        <v>4260204181356</v>
      </c>
      <c r="C11" s="8" t="s">
        <v>13</v>
      </c>
      <c r="D11" s="17" t="s">
        <v>13</v>
      </c>
      <c r="E11" s="36">
        <v>411.76</v>
      </c>
      <c r="F11" s="36">
        <v>700</v>
      </c>
      <c r="G11" s="36">
        <v>560</v>
      </c>
      <c r="H11" s="36" t="e">
        <f>E11*(1-RABATT)</f>
        <v>#VALUE!</v>
      </c>
      <c r="I11" s="36" t="e">
        <f t="shared" si="0"/>
        <v>#VALUE!</v>
      </c>
      <c r="J11" s="36" t="e">
        <f t="shared" si="1"/>
        <v>#VALUE!</v>
      </c>
      <c r="K11" s="41" t="s">
        <v>59</v>
      </c>
      <c r="L11" s="37" t="s">
        <v>0</v>
      </c>
      <c r="M11" s="9" t="s">
        <v>48</v>
      </c>
      <c r="N11" s="84" t="s">
        <v>93</v>
      </c>
      <c r="O11" s="45" t="s">
        <v>61</v>
      </c>
    </row>
    <row r="12" spans="1:16" s="10" customFormat="1" ht="53.1" customHeight="1">
      <c r="A12" s="26" t="s">
        <v>18</v>
      </c>
      <c r="B12" s="13">
        <v>4260204181196</v>
      </c>
      <c r="C12" s="158" t="s">
        <v>14</v>
      </c>
      <c r="D12" s="158" t="s">
        <v>14</v>
      </c>
      <c r="E12" s="126">
        <v>470.59</v>
      </c>
      <c r="F12" s="126">
        <v>800</v>
      </c>
      <c r="G12" s="126">
        <v>630</v>
      </c>
      <c r="H12" s="126" t="e">
        <f>E12*(1-RABATT)</f>
        <v>#VALUE!</v>
      </c>
      <c r="I12" s="126" t="e">
        <f>(F12/1.19)-(E12*(1-RABATT))</f>
        <v>#VALUE!</v>
      </c>
      <c r="J12" s="126" t="e">
        <f>(G12/1.19)-H12</f>
        <v>#VALUE!</v>
      </c>
      <c r="K12" s="152" t="s">
        <v>59</v>
      </c>
      <c r="L12" s="148" t="s">
        <v>0</v>
      </c>
      <c r="M12" s="14" t="s">
        <v>8</v>
      </c>
      <c r="N12" s="147" t="s">
        <v>63</v>
      </c>
      <c r="O12" s="163"/>
    </row>
    <row r="13" spans="1:16" s="10" customFormat="1" ht="53.1" customHeight="1">
      <c r="A13" s="26" t="s">
        <v>19</v>
      </c>
      <c r="B13" s="13">
        <v>4260204181202</v>
      </c>
      <c r="C13" s="160"/>
      <c r="D13" s="160"/>
      <c r="E13" s="161"/>
      <c r="F13" s="161"/>
      <c r="G13" s="161"/>
      <c r="H13" s="161"/>
      <c r="I13" s="161"/>
      <c r="J13" s="161"/>
      <c r="K13" s="151"/>
      <c r="L13" s="151"/>
      <c r="M13" s="14" t="s">
        <v>9</v>
      </c>
      <c r="N13" s="145"/>
      <c r="O13" s="163"/>
    </row>
    <row r="14" spans="1:16" s="10" customFormat="1" ht="53.1" customHeight="1">
      <c r="A14" s="26" t="s">
        <v>20</v>
      </c>
      <c r="B14" s="13">
        <v>4260204181219</v>
      </c>
      <c r="C14" s="159"/>
      <c r="D14" s="159"/>
      <c r="E14" s="127"/>
      <c r="F14" s="127"/>
      <c r="G14" s="127"/>
      <c r="H14" s="127"/>
      <c r="I14" s="127"/>
      <c r="J14" s="127"/>
      <c r="K14" s="149"/>
      <c r="L14" s="149"/>
      <c r="M14" s="14" t="s">
        <v>10</v>
      </c>
      <c r="N14" s="146"/>
      <c r="O14" s="163"/>
    </row>
    <row r="15" spans="1:16" s="10" customFormat="1" ht="53.1" customHeight="1">
      <c r="A15" s="27" t="s">
        <v>21</v>
      </c>
      <c r="B15" s="7">
        <v>4260204181189</v>
      </c>
      <c r="C15" s="132" t="s">
        <v>15</v>
      </c>
      <c r="D15" s="132" t="s">
        <v>15</v>
      </c>
      <c r="E15" s="120">
        <v>500</v>
      </c>
      <c r="F15" s="120">
        <v>850</v>
      </c>
      <c r="G15" s="120">
        <v>670</v>
      </c>
      <c r="H15" s="120" t="e">
        <f>E15*(1-RABATT)</f>
        <v>#VALUE!</v>
      </c>
      <c r="I15" s="120" t="e">
        <f>(F15/1.19)-(E15*(1-RABATT))</f>
        <v>#VALUE!</v>
      </c>
      <c r="J15" s="120" t="e">
        <f>(G15/1.19)-H15</f>
        <v>#VALUE!</v>
      </c>
      <c r="K15" s="153" t="s">
        <v>59</v>
      </c>
      <c r="L15" s="136" t="s">
        <v>0</v>
      </c>
      <c r="M15" s="9" t="s">
        <v>8</v>
      </c>
      <c r="N15" s="138" t="s">
        <v>64</v>
      </c>
      <c r="O15" s="171"/>
    </row>
    <row r="16" spans="1:16" s="10" customFormat="1" ht="53.1" customHeight="1">
      <c r="A16" s="27" t="s">
        <v>22</v>
      </c>
      <c r="B16" s="7">
        <v>4260204181165</v>
      </c>
      <c r="C16" s="164"/>
      <c r="D16" s="164"/>
      <c r="E16" s="165"/>
      <c r="F16" s="165"/>
      <c r="G16" s="165"/>
      <c r="H16" s="165"/>
      <c r="I16" s="165"/>
      <c r="J16" s="165"/>
      <c r="K16" s="169"/>
      <c r="L16" s="169"/>
      <c r="M16" s="9" t="s">
        <v>9</v>
      </c>
      <c r="N16" s="170"/>
      <c r="O16" s="171"/>
    </row>
    <row r="17" spans="1:16" s="10" customFormat="1" ht="53.1" customHeight="1">
      <c r="A17" s="27" t="s">
        <v>23</v>
      </c>
      <c r="B17" s="7">
        <v>4260204181172</v>
      </c>
      <c r="C17" s="133"/>
      <c r="D17" s="133"/>
      <c r="E17" s="121"/>
      <c r="F17" s="121"/>
      <c r="G17" s="121"/>
      <c r="H17" s="121"/>
      <c r="I17" s="121"/>
      <c r="J17" s="121"/>
      <c r="K17" s="137"/>
      <c r="L17" s="137"/>
      <c r="M17" s="9" t="s">
        <v>10</v>
      </c>
      <c r="N17" s="139"/>
      <c r="O17" s="171"/>
    </row>
    <row r="18" spans="1:16" s="10" customFormat="1" ht="216.75" customHeight="1">
      <c r="A18" s="28" t="s">
        <v>55</v>
      </c>
      <c r="B18" s="13">
        <v>4260204181837</v>
      </c>
      <c r="C18" s="15" t="s">
        <v>53</v>
      </c>
      <c r="D18" s="15" t="s">
        <v>53</v>
      </c>
      <c r="E18" s="34">
        <v>558.24</v>
      </c>
      <c r="F18" s="34">
        <v>950</v>
      </c>
      <c r="G18" s="34">
        <v>759.2</v>
      </c>
      <c r="H18" s="34" t="e">
        <f>E18*(1-RABATT)</f>
        <v>#VALUE!</v>
      </c>
      <c r="I18" s="34" t="e">
        <f>(F18/1.19)-(E18*(1-RABATT))</f>
        <v>#VALUE!</v>
      </c>
      <c r="J18" s="34" t="e">
        <f t="shared" ref="J18:J19" si="2">(G18/1.19)-H18</f>
        <v>#VALUE!</v>
      </c>
      <c r="K18" s="40" t="s">
        <v>59</v>
      </c>
      <c r="L18" s="35" t="s">
        <v>0</v>
      </c>
      <c r="M18" s="14" t="s">
        <v>57</v>
      </c>
      <c r="N18" s="83" t="s">
        <v>70</v>
      </c>
      <c r="O18" s="44"/>
    </row>
    <row r="19" spans="1:16" s="10" customFormat="1" ht="216.75" customHeight="1">
      <c r="A19" s="29" t="s">
        <v>56</v>
      </c>
      <c r="B19" s="7">
        <v>4260204181981</v>
      </c>
      <c r="C19" s="8" t="s">
        <v>54</v>
      </c>
      <c r="D19" s="17" t="s">
        <v>54</v>
      </c>
      <c r="E19" s="36">
        <v>587.65</v>
      </c>
      <c r="F19" s="36">
        <v>1000</v>
      </c>
      <c r="G19" s="36">
        <v>799.2</v>
      </c>
      <c r="H19" s="36" t="e">
        <f>E19*(1-RABATT)</f>
        <v>#VALUE!</v>
      </c>
      <c r="I19" s="36" t="e">
        <f>(F19/1.19)-(E19*(1-RABATT))</f>
        <v>#VALUE!</v>
      </c>
      <c r="J19" s="36" t="e">
        <f t="shared" si="2"/>
        <v>#VALUE!</v>
      </c>
      <c r="K19" s="41" t="s">
        <v>59</v>
      </c>
      <c r="L19" s="37" t="s">
        <v>0</v>
      </c>
      <c r="M19" s="9" t="s">
        <v>57</v>
      </c>
      <c r="N19" s="84" t="s">
        <v>65</v>
      </c>
      <c r="O19" s="45"/>
    </row>
    <row r="20" spans="1:16" s="11" customFormat="1" ht="39.950000000000003" customHeight="1">
      <c r="A20" s="155" t="s">
        <v>78</v>
      </c>
      <c r="B20" s="156"/>
      <c r="C20" s="156"/>
      <c r="D20" s="156"/>
      <c r="E20" s="156"/>
      <c r="F20" s="156"/>
      <c r="G20" s="156"/>
      <c r="H20" s="156"/>
      <c r="I20" s="156"/>
      <c r="J20" s="156"/>
      <c r="K20" s="156"/>
      <c r="L20" s="156"/>
      <c r="M20" s="156"/>
      <c r="N20" s="156"/>
      <c r="O20" s="157"/>
    </row>
    <row r="21" spans="1:16" s="10" customFormat="1" ht="53.1" customHeight="1">
      <c r="A21" s="26" t="s">
        <v>39</v>
      </c>
      <c r="B21" s="13">
        <v>4260204181240</v>
      </c>
      <c r="C21" s="158" t="s">
        <v>38</v>
      </c>
      <c r="D21" s="158" t="s">
        <v>38</v>
      </c>
      <c r="E21" s="126">
        <v>235.29</v>
      </c>
      <c r="F21" s="126">
        <v>400</v>
      </c>
      <c r="G21" s="126">
        <v>320</v>
      </c>
      <c r="H21" s="126" t="e">
        <f>E21*(1-RABATT)</f>
        <v>#VALUE!</v>
      </c>
      <c r="I21" s="126" t="e">
        <f>(F21/1.19)-(E21*(1-RABATT))</f>
        <v>#VALUE!</v>
      </c>
      <c r="J21" s="126" t="e">
        <f>(G21/1.19)-H21</f>
        <v>#VALUE!</v>
      </c>
      <c r="K21" s="152" t="s">
        <v>59</v>
      </c>
      <c r="L21" s="148" t="s">
        <v>0</v>
      </c>
      <c r="M21" s="14" t="s">
        <v>5</v>
      </c>
      <c r="N21" s="130" t="s">
        <v>66</v>
      </c>
      <c r="O21" s="134"/>
    </row>
    <row r="22" spans="1:16" s="10" customFormat="1" ht="53.1" customHeight="1">
      <c r="A22" s="26" t="s">
        <v>49</v>
      </c>
      <c r="B22" s="13">
        <v>4260204181585</v>
      </c>
      <c r="C22" s="159"/>
      <c r="D22" s="159"/>
      <c r="E22" s="127"/>
      <c r="F22" s="127"/>
      <c r="G22" s="127"/>
      <c r="H22" s="127"/>
      <c r="I22" s="127"/>
      <c r="J22" s="127"/>
      <c r="K22" s="149"/>
      <c r="L22" s="149"/>
      <c r="M22" s="14" t="s">
        <v>52</v>
      </c>
      <c r="N22" s="131"/>
      <c r="O22" s="135"/>
    </row>
    <row r="23" spans="1:16" s="10" customFormat="1" ht="53.1" customHeight="1">
      <c r="A23" s="27" t="s">
        <v>40</v>
      </c>
      <c r="B23" s="7">
        <v>4260204181257</v>
      </c>
      <c r="C23" s="132" t="s">
        <v>37</v>
      </c>
      <c r="D23" s="132" t="s">
        <v>37</v>
      </c>
      <c r="E23" s="120">
        <v>264.70999999999998</v>
      </c>
      <c r="F23" s="120">
        <v>450</v>
      </c>
      <c r="G23" s="120">
        <v>360</v>
      </c>
      <c r="H23" s="120" t="e">
        <f>E23*(1-RABATT)</f>
        <v>#VALUE!</v>
      </c>
      <c r="I23" s="120" t="e">
        <f>(F23/1.19)-(E23*(1-RABATT))</f>
        <v>#VALUE!</v>
      </c>
      <c r="J23" s="120" t="e">
        <f>(G23/1.19)-H23</f>
        <v>#VALUE!</v>
      </c>
      <c r="K23" s="153" t="s">
        <v>59</v>
      </c>
      <c r="L23" s="136" t="s">
        <v>0</v>
      </c>
      <c r="M23" s="9" t="s">
        <v>5</v>
      </c>
      <c r="N23" s="138" t="s">
        <v>67</v>
      </c>
      <c r="O23" s="128"/>
    </row>
    <row r="24" spans="1:16" s="10" customFormat="1" ht="53.1" customHeight="1">
      <c r="A24" s="27" t="s">
        <v>50</v>
      </c>
      <c r="B24" s="7">
        <v>4260204181592</v>
      </c>
      <c r="C24" s="133"/>
      <c r="D24" s="133" t="s">
        <v>37</v>
      </c>
      <c r="E24" s="121">
        <v>264.70999999999998</v>
      </c>
      <c r="F24" s="121">
        <v>450</v>
      </c>
      <c r="G24" s="121">
        <v>360</v>
      </c>
      <c r="H24" s="121" t="e">
        <f>E24*(1-RABATT)</f>
        <v>#VALUE!</v>
      </c>
      <c r="I24" s="121" t="e">
        <f>(F24/1.19)-(E24*(1-RABATT))</f>
        <v>#VALUE!</v>
      </c>
      <c r="J24" s="121" t="e">
        <f>(G24/1.19)-H24</f>
        <v>#VALUE!</v>
      </c>
      <c r="K24" s="154"/>
      <c r="L24" s="137" t="s">
        <v>0</v>
      </c>
      <c r="M24" s="9" t="s">
        <v>52</v>
      </c>
      <c r="N24" s="139" t="s">
        <v>51</v>
      </c>
      <c r="O24" s="129"/>
    </row>
    <row r="25" spans="1:16" s="10" customFormat="1" ht="50.25" customHeight="1">
      <c r="A25" s="122" t="s">
        <v>94</v>
      </c>
      <c r="B25" s="123"/>
      <c r="C25" s="123"/>
      <c r="D25" s="123"/>
      <c r="E25" s="123"/>
      <c r="F25" s="123"/>
      <c r="G25" s="123"/>
      <c r="H25" s="123"/>
      <c r="I25" s="123"/>
      <c r="J25" s="123"/>
      <c r="K25" s="123"/>
      <c r="L25" s="123"/>
      <c r="M25" s="123"/>
      <c r="N25" s="123"/>
      <c r="O25" s="124"/>
    </row>
    <row r="26" spans="1:16" s="11" customFormat="1" ht="39.950000000000003" customHeight="1">
      <c r="A26" s="22" t="s">
        <v>86</v>
      </c>
      <c r="B26" s="23"/>
      <c r="C26" s="23"/>
      <c r="D26" s="24"/>
      <c r="E26" s="23"/>
      <c r="F26" s="23"/>
      <c r="G26" s="23"/>
      <c r="H26" s="23"/>
      <c r="I26" s="23"/>
      <c r="J26" s="23"/>
      <c r="K26" s="32"/>
      <c r="L26" s="32"/>
      <c r="M26" s="25"/>
      <c r="N26" s="32"/>
      <c r="O26" s="39"/>
    </row>
    <row r="27" spans="1:16" s="54" customFormat="1" ht="209.25">
      <c r="A27" s="48"/>
      <c r="B27" s="49"/>
      <c r="C27" s="62" t="s">
        <v>87</v>
      </c>
      <c r="D27" s="62" t="s">
        <v>87</v>
      </c>
      <c r="E27" s="50"/>
      <c r="F27" s="50"/>
      <c r="G27" s="63"/>
      <c r="H27" s="64"/>
      <c r="I27" s="65"/>
      <c r="J27" s="50"/>
      <c r="K27" s="66" t="s">
        <v>59</v>
      </c>
      <c r="L27" s="51" t="s">
        <v>0</v>
      </c>
      <c r="M27" s="52"/>
      <c r="N27" s="85" t="s">
        <v>95</v>
      </c>
      <c r="O27" s="67"/>
      <c r="P27" s="53"/>
    </row>
    <row r="28" spans="1:16" s="54" customFormat="1" ht="209.25">
      <c r="A28" s="56"/>
      <c r="B28" s="57"/>
      <c r="C28" s="68" t="s">
        <v>88</v>
      </c>
      <c r="D28" s="68" t="s">
        <v>88</v>
      </c>
      <c r="E28" s="58"/>
      <c r="F28" s="58"/>
      <c r="G28" s="58"/>
      <c r="H28" s="69"/>
      <c r="I28" s="69"/>
      <c r="J28" s="58"/>
      <c r="K28" s="70" t="s">
        <v>59</v>
      </c>
      <c r="L28" s="59" t="s">
        <v>0</v>
      </c>
      <c r="M28" s="60" t="s">
        <v>5</v>
      </c>
      <c r="N28" s="89" t="s">
        <v>95</v>
      </c>
      <c r="O28" s="61"/>
    </row>
    <row r="29" spans="1:16" s="54" customFormat="1" ht="53.1" customHeight="1">
      <c r="A29" s="48" t="s">
        <v>72</v>
      </c>
      <c r="B29" s="49"/>
      <c r="C29" s="114" t="s">
        <v>14</v>
      </c>
      <c r="D29" s="114" t="s">
        <v>14</v>
      </c>
      <c r="E29" s="117"/>
      <c r="F29" s="117"/>
      <c r="G29" s="117"/>
      <c r="H29" s="117"/>
      <c r="I29" s="117"/>
      <c r="J29" s="117"/>
      <c r="K29" s="141" t="s">
        <v>59</v>
      </c>
      <c r="L29" s="144" t="s">
        <v>0</v>
      </c>
      <c r="M29" s="55" t="s">
        <v>8</v>
      </c>
      <c r="N29" s="97" t="s">
        <v>96</v>
      </c>
      <c r="O29" s="125"/>
    </row>
    <row r="30" spans="1:16" s="54" customFormat="1" ht="53.1" customHeight="1">
      <c r="A30" s="48" t="s">
        <v>73</v>
      </c>
      <c r="B30" s="49"/>
      <c r="C30" s="115"/>
      <c r="D30" s="115"/>
      <c r="E30" s="118"/>
      <c r="F30" s="118"/>
      <c r="G30" s="118"/>
      <c r="H30" s="118"/>
      <c r="I30" s="118"/>
      <c r="J30" s="118"/>
      <c r="K30" s="142"/>
      <c r="L30" s="142"/>
      <c r="M30" s="55" t="s">
        <v>9</v>
      </c>
      <c r="N30" s="98"/>
      <c r="O30" s="125"/>
    </row>
    <row r="31" spans="1:16" s="54" customFormat="1" ht="53.1" customHeight="1">
      <c r="A31" s="48" t="s">
        <v>74</v>
      </c>
      <c r="B31" s="49"/>
      <c r="C31" s="116"/>
      <c r="D31" s="116"/>
      <c r="E31" s="119"/>
      <c r="F31" s="119"/>
      <c r="G31" s="119"/>
      <c r="H31" s="119"/>
      <c r="I31" s="119"/>
      <c r="J31" s="119"/>
      <c r="K31" s="143"/>
      <c r="L31" s="143"/>
      <c r="M31" s="55" t="s">
        <v>10</v>
      </c>
      <c r="N31" s="99"/>
      <c r="O31" s="125"/>
    </row>
    <row r="32" spans="1:16" s="54" customFormat="1" ht="53.1" customHeight="1">
      <c r="A32" s="56" t="s">
        <v>75</v>
      </c>
      <c r="B32" s="57"/>
      <c r="C32" s="106" t="s">
        <v>15</v>
      </c>
      <c r="D32" s="106" t="s">
        <v>15</v>
      </c>
      <c r="E32" s="109"/>
      <c r="F32" s="109"/>
      <c r="G32" s="109"/>
      <c r="H32" s="109"/>
      <c r="I32" s="109"/>
      <c r="J32" s="109"/>
      <c r="K32" s="113" t="s">
        <v>59</v>
      </c>
      <c r="L32" s="103" t="s">
        <v>0</v>
      </c>
      <c r="M32" s="60" t="s">
        <v>8</v>
      </c>
      <c r="N32" s="94" t="s">
        <v>96</v>
      </c>
      <c r="O32" s="112"/>
    </row>
    <row r="33" spans="1:15" s="54" customFormat="1" ht="53.1" customHeight="1">
      <c r="A33" s="56" t="s">
        <v>76</v>
      </c>
      <c r="B33" s="57"/>
      <c r="C33" s="107"/>
      <c r="D33" s="107"/>
      <c r="E33" s="110"/>
      <c r="F33" s="110"/>
      <c r="G33" s="110"/>
      <c r="H33" s="110"/>
      <c r="I33" s="110"/>
      <c r="J33" s="110"/>
      <c r="K33" s="104"/>
      <c r="L33" s="104"/>
      <c r="M33" s="60" t="s">
        <v>9</v>
      </c>
      <c r="N33" s="95"/>
      <c r="O33" s="112"/>
    </row>
    <row r="34" spans="1:15" s="54" customFormat="1" ht="53.1" customHeight="1">
      <c r="A34" s="56" t="s">
        <v>77</v>
      </c>
      <c r="B34" s="57"/>
      <c r="C34" s="108"/>
      <c r="D34" s="108"/>
      <c r="E34" s="111"/>
      <c r="F34" s="111"/>
      <c r="G34" s="111"/>
      <c r="H34" s="111"/>
      <c r="I34" s="111"/>
      <c r="J34" s="111"/>
      <c r="K34" s="105"/>
      <c r="L34" s="105"/>
      <c r="M34" s="60" t="s">
        <v>10</v>
      </c>
      <c r="N34" s="96"/>
      <c r="O34" s="112"/>
    </row>
    <row r="35" spans="1:15" s="54" customFormat="1" ht="139.5">
      <c r="A35" s="71"/>
      <c r="B35" s="49"/>
      <c r="C35" s="72" t="s">
        <v>89</v>
      </c>
      <c r="D35" s="72" t="s">
        <v>89</v>
      </c>
      <c r="E35" s="73"/>
      <c r="F35" s="73"/>
      <c r="G35" s="73"/>
      <c r="H35" s="74"/>
      <c r="I35" s="74"/>
      <c r="J35" s="73"/>
      <c r="K35" s="75" t="s">
        <v>59</v>
      </c>
      <c r="L35" s="76" t="s">
        <v>0</v>
      </c>
      <c r="M35" s="55"/>
      <c r="N35" s="86" t="s">
        <v>97</v>
      </c>
      <c r="O35" s="92"/>
    </row>
    <row r="36" spans="1:15" s="54" customFormat="1" ht="139.5">
      <c r="A36" s="77"/>
      <c r="B36" s="78"/>
      <c r="C36" s="79" t="s">
        <v>90</v>
      </c>
      <c r="D36" s="79" t="s">
        <v>90</v>
      </c>
      <c r="E36" s="78"/>
      <c r="F36" s="78"/>
      <c r="G36" s="78"/>
      <c r="H36" s="78"/>
      <c r="I36" s="78"/>
      <c r="J36" s="78"/>
      <c r="K36" s="80" t="s">
        <v>59</v>
      </c>
      <c r="L36" s="81" t="s">
        <v>0</v>
      </c>
      <c r="M36" s="60"/>
      <c r="N36" s="87" t="s">
        <v>97</v>
      </c>
      <c r="O36" s="90"/>
    </row>
    <row r="37" spans="1:15" s="54" customFormat="1" ht="114" customHeight="1">
      <c r="A37" s="71" t="s">
        <v>79</v>
      </c>
      <c r="B37" s="73" t="s">
        <v>84</v>
      </c>
      <c r="C37" s="72" t="s">
        <v>81</v>
      </c>
      <c r="D37" s="72" t="s">
        <v>81</v>
      </c>
      <c r="E37" s="73"/>
      <c r="F37" s="73"/>
      <c r="G37" s="73"/>
      <c r="H37" s="73"/>
      <c r="I37" s="73"/>
      <c r="J37" s="73"/>
      <c r="K37" s="75" t="s">
        <v>59</v>
      </c>
      <c r="L37" s="76" t="s">
        <v>0</v>
      </c>
      <c r="M37" s="55" t="s">
        <v>83</v>
      </c>
      <c r="N37" s="85"/>
      <c r="O37" s="93"/>
    </row>
    <row r="38" spans="1:15" s="54" customFormat="1" ht="117.75" customHeight="1">
      <c r="A38" s="77" t="s">
        <v>80</v>
      </c>
      <c r="B38" s="78" t="s">
        <v>85</v>
      </c>
      <c r="C38" s="79" t="s">
        <v>82</v>
      </c>
      <c r="D38" s="79" t="s">
        <v>82</v>
      </c>
      <c r="E38" s="78"/>
      <c r="F38" s="78"/>
      <c r="G38" s="78"/>
      <c r="H38" s="78"/>
      <c r="I38" s="78"/>
      <c r="J38" s="78"/>
      <c r="K38" s="60" t="s">
        <v>59</v>
      </c>
      <c r="L38" s="81" t="s">
        <v>0</v>
      </c>
      <c r="M38" s="60" t="s">
        <v>83</v>
      </c>
      <c r="N38" s="79"/>
      <c r="O38" s="90"/>
    </row>
    <row r="39" spans="1:15" s="10" customFormat="1" ht="50.25" customHeight="1">
      <c r="A39" s="100" t="s">
        <v>91</v>
      </c>
      <c r="B39" s="101"/>
      <c r="C39" s="101"/>
      <c r="D39" s="101"/>
      <c r="E39" s="101"/>
      <c r="F39" s="101"/>
      <c r="G39" s="101"/>
      <c r="H39" s="101"/>
      <c r="I39" s="101"/>
      <c r="J39" s="101"/>
      <c r="K39" s="101"/>
      <c r="L39" s="101"/>
      <c r="M39" s="101"/>
      <c r="N39" s="101"/>
      <c r="O39" s="102"/>
    </row>
    <row r="40" spans="1:15" ht="15" customHeight="1">
      <c r="A40"/>
      <c r="B40"/>
      <c r="C40"/>
      <c r="D40"/>
      <c r="E40"/>
      <c r="F40"/>
      <c r="G40"/>
      <c r="H40"/>
      <c r="I40"/>
      <c r="J40"/>
      <c r="K40"/>
      <c r="L40"/>
      <c r="M40"/>
      <c r="N40" s="88"/>
      <c r="O40" s="91"/>
    </row>
    <row r="41" spans="1:15">
      <c r="A41"/>
      <c r="B41"/>
      <c r="C41"/>
      <c r="D41"/>
      <c r="E41"/>
      <c r="F41"/>
      <c r="G41"/>
      <c r="H41"/>
      <c r="I41"/>
      <c r="J41"/>
      <c r="K41"/>
      <c r="L41"/>
      <c r="M41"/>
      <c r="N41" s="88"/>
      <c r="O41"/>
    </row>
    <row r="42" spans="1:15">
      <c r="A42"/>
      <c r="B42"/>
      <c r="C42"/>
      <c r="D42"/>
      <c r="E42"/>
      <c r="F42"/>
      <c r="G42"/>
      <c r="H42"/>
      <c r="I42"/>
      <c r="J42"/>
      <c r="K42"/>
      <c r="L42"/>
      <c r="M42"/>
      <c r="N42" s="88"/>
      <c r="O42"/>
    </row>
    <row r="43" spans="1:15">
      <c r="A43"/>
      <c r="B43"/>
      <c r="C43"/>
      <c r="D43"/>
      <c r="E43"/>
      <c r="F43"/>
      <c r="G43"/>
      <c r="H43"/>
      <c r="I43"/>
      <c r="J43"/>
      <c r="K43"/>
      <c r="L43"/>
      <c r="M43"/>
      <c r="N43" s="88"/>
      <c r="O43"/>
    </row>
    <row r="44" spans="1:15">
      <c r="A44"/>
      <c r="B44"/>
      <c r="C44"/>
      <c r="D44"/>
      <c r="E44"/>
      <c r="F44"/>
      <c r="G44"/>
      <c r="H44"/>
      <c r="I44"/>
      <c r="J44"/>
      <c r="K44"/>
      <c r="L44"/>
      <c r="M44"/>
      <c r="N44" s="88"/>
      <c r="O44"/>
    </row>
    <row r="45" spans="1:15">
      <c r="A45"/>
      <c r="B45"/>
      <c r="C45"/>
      <c r="D45"/>
      <c r="E45"/>
      <c r="F45"/>
      <c r="G45"/>
      <c r="H45"/>
      <c r="I45"/>
      <c r="J45"/>
      <c r="K45"/>
      <c r="L45"/>
      <c r="M45"/>
      <c r="N45" s="88"/>
      <c r="O45"/>
    </row>
    <row r="46" spans="1:15">
      <c r="A46"/>
      <c r="B46"/>
      <c r="C46"/>
      <c r="D46"/>
      <c r="E46"/>
      <c r="F46"/>
      <c r="G46"/>
      <c r="H46"/>
      <c r="I46"/>
      <c r="J46"/>
      <c r="K46"/>
      <c r="L46"/>
      <c r="M46"/>
      <c r="N46" s="88"/>
      <c r="O46"/>
    </row>
    <row r="47" spans="1:15">
      <c r="A47"/>
      <c r="B47"/>
      <c r="C47"/>
      <c r="D47"/>
      <c r="E47"/>
      <c r="F47"/>
      <c r="G47"/>
      <c r="H47"/>
      <c r="I47"/>
      <c r="J47"/>
      <c r="K47"/>
      <c r="L47"/>
      <c r="M47"/>
      <c r="N47" s="88"/>
      <c r="O47"/>
    </row>
    <row r="48" spans="1:15">
      <c r="A48"/>
      <c r="B48"/>
      <c r="C48"/>
      <c r="D48"/>
      <c r="E48"/>
      <c r="F48"/>
      <c r="G48"/>
      <c r="H48"/>
      <c r="I48"/>
      <c r="J48"/>
      <c r="K48"/>
      <c r="L48"/>
      <c r="M48"/>
      <c r="N48" s="88"/>
      <c r="O48"/>
    </row>
    <row r="49" spans="14:14" customFormat="1">
      <c r="N49" s="88"/>
    </row>
  </sheetData>
  <autoFilter ref="A1:N21" xr:uid="{129B187B-7B7B-42EF-9D6A-69B6C9BE327C}"/>
  <mergeCells count="101">
    <mergeCell ref="C12:C14"/>
    <mergeCell ref="D12:D14"/>
    <mergeCell ref="E12:E14"/>
    <mergeCell ref="F12:F14"/>
    <mergeCell ref="G12:G14"/>
    <mergeCell ref="O12:O14"/>
    <mergeCell ref="C15:C17"/>
    <mergeCell ref="D15:D17"/>
    <mergeCell ref="E15:E17"/>
    <mergeCell ref="F15:F17"/>
    <mergeCell ref="G15:G17"/>
    <mergeCell ref="H15:H17"/>
    <mergeCell ref="I15:I17"/>
    <mergeCell ref="J15:J17"/>
    <mergeCell ref="K15:K17"/>
    <mergeCell ref="L15:L17"/>
    <mergeCell ref="N15:N17"/>
    <mergeCell ref="O15:O17"/>
    <mergeCell ref="H12:H14"/>
    <mergeCell ref="I12:I14"/>
    <mergeCell ref="J12:J14"/>
    <mergeCell ref="C4:C6"/>
    <mergeCell ref="D4:D6"/>
    <mergeCell ref="E4:E6"/>
    <mergeCell ref="F4:F6"/>
    <mergeCell ref="G4:G6"/>
    <mergeCell ref="O4:O6"/>
    <mergeCell ref="C7:C9"/>
    <mergeCell ref="D7:D9"/>
    <mergeCell ref="E7:E9"/>
    <mergeCell ref="F7:F9"/>
    <mergeCell ref="G7:G9"/>
    <mergeCell ref="H7:H9"/>
    <mergeCell ref="I7:I9"/>
    <mergeCell ref="J7:J9"/>
    <mergeCell ref="K7:K9"/>
    <mergeCell ref="L7:L9"/>
    <mergeCell ref="N7:N9"/>
    <mergeCell ref="O7:O9"/>
    <mergeCell ref="H4:H6"/>
    <mergeCell ref="I4:I6"/>
    <mergeCell ref="J4:J6"/>
    <mergeCell ref="I2:J2"/>
    <mergeCell ref="L2:N2"/>
    <mergeCell ref="H29:H31"/>
    <mergeCell ref="K29:K31"/>
    <mergeCell ref="L29:L31"/>
    <mergeCell ref="I29:I31"/>
    <mergeCell ref="J29:J31"/>
    <mergeCell ref="N4:N6"/>
    <mergeCell ref="N12:N14"/>
    <mergeCell ref="L21:L22"/>
    <mergeCell ref="K4:K6"/>
    <mergeCell ref="L4:L6"/>
    <mergeCell ref="K12:K14"/>
    <mergeCell ref="L12:L14"/>
    <mergeCell ref="K23:K24"/>
    <mergeCell ref="A20:O20"/>
    <mergeCell ref="C23:C24"/>
    <mergeCell ref="H21:H22"/>
    <mergeCell ref="I21:I22"/>
    <mergeCell ref="J21:J22"/>
    <mergeCell ref="K21:K22"/>
    <mergeCell ref="C21:C22"/>
    <mergeCell ref="D21:D22"/>
    <mergeCell ref="E21:E22"/>
    <mergeCell ref="G23:G24"/>
    <mergeCell ref="H23:H24"/>
    <mergeCell ref="I23:I24"/>
    <mergeCell ref="J23:J24"/>
    <mergeCell ref="A25:O25"/>
    <mergeCell ref="O29:O31"/>
    <mergeCell ref="C29:C31"/>
    <mergeCell ref="F21:F22"/>
    <mergeCell ref="G21:G22"/>
    <mergeCell ref="O23:O24"/>
    <mergeCell ref="N21:N22"/>
    <mergeCell ref="D23:D24"/>
    <mergeCell ref="E23:E24"/>
    <mergeCell ref="O21:O22"/>
    <mergeCell ref="L23:L24"/>
    <mergeCell ref="N23:N24"/>
    <mergeCell ref="F23:F24"/>
    <mergeCell ref="N32:N34"/>
    <mergeCell ref="N29:N31"/>
    <mergeCell ref="A39:O39"/>
    <mergeCell ref="L32:L34"/>
    <mergeCell ref="D32:D34"/>
    <mergeCell ref="G32:G34"/>
    <mergeCell ref="H32:H34"/>
    <mergeCell ref="I32:I34"/>
    <mergeCell ref="J32:J34"/>
    <mergeCell ref="E32:E34"/>
    <mergeCell ref="F32:F34"/>
    <mergeCell ref="O32:O34"/>
    <mergeCell ref="C32:C34"/>
    <mergeCell ref="K32:K34"/>
    <mergeCell ref="D29:D31"/>
    <mergeCell ref="G29:G31"/>
    <mergeCell ref="E29:E31"/>
    <mergeCell ref="F29:F31"/>
  </mergeCells>
  <pageMargins left="0.23622047244094491" right="0.23622047244094491" top="0.86614173228346458" bottom="0.74803149606299213" header="0.11811023622047245" footer="0.31496062992125984"/>
  <pageSetup paperSize="9" scale="30" fitToHeight="0" orientation="landscape" horizontalDpi="1200" verticalDpi="1200" r:id="rId1"/>
  <headerFooter>
    <oddHeader xml:space="preserve">&amp;L&amp;"Magistral Book,Fett"&amp;48PREISLISTE 2025
&amp;"Magistral Book,Standard"&amp;21Price list 2025&amp;12
Nur gültig in Verbindung mit den Konditionen / Lieferbedingungen 
Only valid in conjunction with the conditions / terms of delivery &amp;R  &amp;K00+000liml.ö&amp;8&amp;G
</oddHeader>
    <oddFooter>&amp;L&amp;"Magistral Book,Fett"&amp;14
Vertraulich
Änderungen vorbehalten&amp;C&amp;"Magistral Book,Standard"&amp;14&amp;D&amp;R&amp;"Magistral Book,Standard"&amp;14Seite &amp;P&amp;K00+000ku kukk</oddFooter>
  </headerFooter>
  <legacyDrawingHF r:id="rId2"/>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Arbeitsblätter</vt:lpstr>
      </vt:variant>
      <vt:variant>
        <vt:i4>1</vt:i4>
      </vt:variant>
      <vt:variant>
        <vt:lpstr>Benannte Bereiche</vt:lpstr>
      </vt:variant>
      <vt:variant>
        <vt:i4>5</vt:i4>
      </vt:variant>
    </vt:vector>
  </HeadingPairs>
  <TitlesOfParts>
    <vt:vector size="6" baseType="lpstr">
      <vt:lpstr>Preisliste 25</vt:lpstr>
      <vt:lpstr>'Preisliste 25'!Druckbereich</vt:lpstr>
      <vt:lpstr>'Preisliste 25'!Drucktitel</vt:lpstr>
      <vt:lpstr>'Preisliste 25'!Print_Titles</vt:lpstr>
      <vt:lpstr>RABATT</vt:lpstr>
      <vt:lpstr>RABATT_MAX</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Rica</dc:creator>
  <cp:lastModifiedBy>Laura Zerfass</cp:lastModifiedBy>
  <cp:lastPrinted>2022-10-24T10:27:23Z</cp:lastPrinted>
  <dcterms:created xsi:type="dcterms:W3CDTF">2020-09-21T13:29:09Z</dcterms:created>
  <dcterms:modified xsi:type="dcterms:W3CDTF">2025-01-07T09:54:36Z</dcterms:modified>
</cp:coreProperties>
</file>